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hared\Cremation statistics\2023\"/>
    </mc:Choice>
  </mc:AlternateContent>
  <xr:revisionPtr revIDLastSave="0" documentId="13_ncr:1_{65DFBF7F-676B-4A7C-BAFC-4AA60AE58F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of Cremations" sheetId="1" r:id="rId1"/>
    <sheet name="Sheet1" sheetId="17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  <sheet name="Sheet12" sheetId="12" r:id="rId13"/>
    <sheet name="Sheet13" sheetId="13" r:id="rId14"/>
    <sheet name="Sheet14" sheetId="14" r:id="rId15"/>
    <sheet name="Sheet15" sheetId="15" r:id="rId16"/>
    <sheet name="Sheet16" sheetId="16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8" i="1" l="1"/>
  <c r="F429" i="1"/>
  <c r="F433" i="1"/>
  <c r="F374" i="1"/>
  <c r="F361" i="1"/>
  <c r="F353" i="1"/>
  <c r="F346" i="1"/>
  <c r="F341" i="1"/>
  <c r="F335" i="1"/>
  <c r="F329" i="1"/>
  <c r="F314" i="1"/>
  <c r="F308" i="1"/>
  <c r="F299" i="1"/>
  <c r="F294" i="1"/>
  <c r="F287" i="1"/>
  <c r="F282" i="1"/>
  <c r="F267" i="1"/>
  <c r="F259" i="1"/>
  <c r="F255" i="1"/>
  <c r="F249" i="1"/>
  <c r="F240" i="1"/>
  <c r="F236" i="1"/>
  <c r="F231" i="1"/>
  <c r="F223" i="1"/>
  <c r="F214" i="1"/>
  <c r="F172" i="1"/>
  <c r="F162" i="1"/>
  <c r="F156" i="1"/>
  <c r="F145" i="1"/>
  <c r="F134" i="1"/>
  <c r="F131" i="1"/>
  <c r="F128" i="1"/>
  <c r="F122" i="1"/>
  <c r="F119" i="1"/>
  <c r="F88" i="1"/>
  <c r="F81" i="1"/>
  <c r="F75" i="1"/>
  <c r="F67" i="1"/>
  <c r="F61" i="1"/>
  <c r="F54" i="1"/>
  <c r="F49" i="1"/>
  <c r="F44" i="1"/>
  <c r="F35" i="1"/>
  <c r="F29" i="1"/>
  <c r="F23" i="1"/>
  <c r="F18" i="1"/>
  <c r="F12" i="1"/>
  <c r="F198" i="1" l="1"/>
  <c r="F108" i="1" l="1"/>
  <c r="F409" i="1"/>
  <c r="F276" i="1" l="1"/>
  <c r="F102" i="1" l="1"/>
  <c r="F438" i="1" l="1"/>
  <c r="C438" i="1"/>
  <c r="D438" i="1"/>
</calcChain>
</file>

<file path=xl/sharedStrings.xml><?xml version="1.0" encoding="utf-8"?>
<sst xmlns="http://schemas.openxmlformats.org/spreadsheetml/2006/main" count="734" uniqueCount="456">
  <si>
    <t>CREMATORIA</t>
  </si>
  <si>
    <t>Total Since Opening</t>
  </si>
  <si>
    <t>Bath</t>
  </si>
  <si>
    <t>Westerleigh</t>
  </si>
  <si>
    <t>BEDFORDSHIRE (2)</t>
  </si>
  <si>
    <t>Bedford</t>
  </si>
  <si>
    <t>Luton</t>
  </si>
  <si>
    <t>Bracknell</t>
  </si>
  <si>
    <t>Reading</t>
  </si>
  <si>
    <t>Slough</t>
  </si>
  <si>
    <r>
      <t xml:space="preserve">Amersham </t>
    </r>
    <r>
      <rPr>
        <sz val="8"/>
        <rFont val="Arial"/>
        <family val="2"/>
      </rPr>
      <t>(Chilterns)</t>
    </r>
  </si>
  <si>
    <t>Milton Keynes</t>
  </si>
  <si>
    <t>Cambridge</t>
  </si>
  <si>
    <t>Peterborough</t>
  </si>
  <si>
    <t>Chester</t>
  </si>
  <si>
    <t>Crewe</t>
  </si>
  <si>
    <t>Macclesfield</t>
  </si>
  <si>
    <t>Widnes</t>
  </si>
  <si>
    <t>Hartlepool</t>
  </si>
  <si>
    <t>Middlesbrough</t>
  </si>
  <si>
    <t>Bodmin</t>
  </si>
  <si>
    <t>Truro</t>
  </si>
  <si>
    <t>Barrow-in-Furness</t>
  </si>
  <si>
    <t>Carlisle</t>
  </si>
  <si>
    <r>
      <t>Distington</t>
    </r>
    <r>
      <rPr>
        <sz val="8"/>
        <rFont val="Arial"/>
        <family val="2"/>
      </rPr>
      <t xml:space="preserve"> (Whitehaven)</t>
    </r>
  </si>
  <si>
    <t>Chesterfield</t>
  </si>
  <si>
    <t>Derby</t>
  </si>
  <si>
    <t>Barnstaple</t>
  </si>
  <si>
    <r>
      <t xml:space="preserve">Plymouth </t>
    </r>
    <r>
      <rPr>
        <sz val="8"/>
        <rFont val="Arial"/>
        <family val="2"/>
      </rPr>
      <t>(Efford)</t>
    </r>
  </si>
  <si>
    <r>
      <t>Plymouth (</t>
    </r>
    <r>
      <rPr>
        <sz val="8"/>
        <rFont val="Arial"/>
        <family val="2"/>
      </rPr>
      <t>Weston Mill</t>
    </r>
    <r>
      <rPr>
        <sz val="10"/>
        <rFont val="Arial"/>
        <family val="2"/>
      </rPr>
      <t>)</t>
    </r>
  </si>
  <si>
    <t>Torquay</t>
  </si>
  <si>
    <t>Bournemouth</t>
  </si>
  <si>
    <t>Weymouth</t>
  </si>
  <si>
    <t>Darlington</t>
  </si>
  <si>
    <t>Durham</t>
  </si>
  <si>
    <t>Basildon</t>
  </si>
  <si>
    <t>Chelmsford</t>
  </si>
  <si>
    <t>Colchester</t>
  </si>
  <si>
    <t>Southend-on-Sea</t>
  </si>
  <si>
    <t>South Essex</t>
  </si>
  <si>
    <t>Weeley</t>
  </si>
  <si>
    <t>Cheltenham</t>
  </si>
  <si>
    <t>Aldershot</t>
  </si>
  <si>
    <t xml:space="preserve">Basingstoke </t>
  </si>
  <si>
    <t>Portchester</t>
  </si>
  <si>
    <t>Southampton</t>
  </si>
  <si>
    <t>HEREFORDSHIRE (1)</t>
  </si>
  <si>
    <t>Hereford</t>
  </si>
  <si>
    <t xml:space="preserve">Harwood Park </t>
  </si>
  <si>
    <t>West Hertfordshire</t>
  </si>
  <si>
    <t>Great Grimsby</t>
  </si>
  <si>
    <t>Hull</t>
  </si>
  <si>
    <t>Scunthorpe</t>
  </si>
  <si>
    <t>ISLE OF MAN (1)</t>
  </si>
  <si>
    <t>Douglas</t>
  </si>
  <si>
    <t>ISLE OF WIGHT (1)</t>
  </si>
  <si>
    <t>Whippingham</t>
  </si>
  <si>
    <t>Barham</t>
  </si>
  <si>
    <t>Charing</t>
  </si>
  <si>
    <t>Folkestone</t>
  </si>
  <si>
    <t>Maidstone</t>
  </si>
  <si>
    <t>Margate</t>
  </si>
  <si>
    <t>Medway</t>
  </si>
  <si>
    <t>Tunbridge Wells</t>
  </si>
  <si>
    <t>Accrington</t>
  </si>
  <si>
    <t>Blackburn</t>
  </si>
  <si>
    <t>Blackpool</t>
  </si>
  <si>
    <t>Burnley</t>
  </si>
  <si>
    <t>Lancaster &amp; Morecambe</t>
  </si>
  <si>
    <t>Lytham St Annes</t>
  </si>
  <si>
    <t>Preston</t>
  </si>
  <si>
    <t>Leicester</t>
  </si>
  <si>
    <t>Loughborough</t>
  </si>
  <si>
    <t>Boston</t>
  </si>
  <si>
    <t>Grantham</t>
  </si>
  <si>
    <t>Lincoln</t>
  </si>
  <si>
    <t>LONDON (24)</t>
  </si>
  <si>
    <t>Beckenham</t>
  </si>
  <si>
    <t>Croydon</t>
  </si>
  <si>
    <t>Eltham</t>
  </si>
  <si>
    <t>Enfield</t>
  </si>
  <si>
    <t>Golders Green</t>
  </si>
  <si>
    <t>Hendon</t>
  </si>
  <si>
    <t>Honor Oak</t>
  </si>
  <si>
    <t>Islington</t>
  </si>
  <si>
    <t>Kingston-upon-Thames</t>
  </si>
  <si>
    <t>Lambeth</t>
  </si>
  <si>
    <t>Lewisham</t>
  </si>
  <si>
    <t>Manor Park</t>
  </si>
  <si>
    <t>Mortlake</t>
  </si>
  <si>
    <t>New Southgate</t>
  </si>
  <si>
    <t>North East Surrey</t>
  </si>
  <si>
    <t>Putney Vale</t>
  </si>
  <si>
    <t>Ruislip</t>
  </si>
  <si>
    <t>St Marylebone</t>
  </si>
  <si>
    <t>South West Middlesex</t>
  </si>
  <si>
    <t>West Norwood</t>
  </si>
  <si>
    <t>Altrincham</t>
  </si>
  <si>
    <r>
      <t xml:space="preserve">Atherton </t>
    </r>
    <r>
      <rPr>
        <sz val="8"/>
        <rFont val="Arial"/>
        <family val="2"/>
      </rPr>
      <t xml:space="preserve">(Howe Bridge) </t>
    </r>
  </si>
  <si>
    <t>Bolton</t>
  </si>
  <si>
    <t>Dukinfield</t>
  </si>
  <si>
    <r>
      <t>Manchester (</t>
    </r>
    <r>
      <rPr>
        <sz val="8"/>
        <rFont val="Arial"/>
        <family val="2"/>
      </rPr>
      <t>Blackley</t>
    </r>
    <r>
      <rPr>
        <sz val="10"/>
        <rFont val="Arial"/>
        <family val="2"/>
      </rPr>
      <t>)</t>
    </r>
  </si>
  <si>
    <t>Middleton</t>
  </si>
  <si>
    <t>Oldham</t>
  </si>
  <si>
    <t>Rochdale</t>
  </si>
  <si>
    <t xml:space="preserve">Salford </t>
  </si>
  <si>
    <t>Stockport</t>
  </si>
  <si>
    <t>Wigan</t>
  </si>
  <si>
    <t>MERSEYSIDE (6)</t>
  </si>
  <si>
    <t>Birkenhead</t>
  </si>
  <si>
    <r>
      <t xml:space="preserve">Liverpool </t>
    </r>
    <r>
      <rPr>
        <sz val="8"/>
        <rFont val="Arial"/>
        <family val="2"/>
      </rPr>
      <t>(Anfield)</t>
    </r>
  </si>
  <si>
    <r>
      <t xml:space="preserve">Liverpool </t>
    </r>
    <r>
      <rPr>
        <sz val="8"/>
        <rFont val="Arial"/>
        <family val="2"/>
      </rPr>
      <t>(Springwood)</t>
    </r>
  </si>
  <si>
    <t>St Helens</t>
  </si>
  <si>
    <t>Southport</t>
  </si>
  <si>
    <t>Great Yarmouth</t>
  </si>
  <si>
    <r>
      <t xml:space="preserve">Norwich </t>
    </r>
    <r>
      <rPr>
        <sz val="8"/>
        <rFont val="Arial"/>
        <family val="2"/>
      </rPr>
      <t>(Earlham Road)</t>
    </r>
  </si>
  <si>
    <r>
      <t xml:space="preserve">Norwich </t>
    </r>
    <r>
      <rPr>
        <sz val="8"/>
        <rFont val="Arial"/>
        <family val="2"/>
      </rPr>
      <t>(Horsham St Faith)</t>
    </r>
  </si>
  <si>
    <t>Northampton</t>
  </si>
  <si>
    <t>Blyth</t>
  </si>
  <si>
    <t>Bramcote</t>
  </si>
  <si>
    <t>Mansfield</t>
  </si>
  <si>
    <t>Nottingham</t>
  </si>
  <si>
    <t>Banbury</t>
  </si>
  <si>
    <t>Oxford</t>
  </si>
  <si>
    <t>SHROPSHIRE (2)</t>
  </si>
  <si>
    <t>Shrewsbury</t>
  </si>
  <si>
    <t>Taunton</t>
  </si>
  <si>
    <t>Yeovil</t>
  </si>
  <si>
    <t>Bretby</t>
  </si>
  <si>
    <t>Stafford</t>
  </si>
  <si>
    <t>Stoke-on-Trent</t>
  </si>
  <si>
    <t>Ipswich</t>
  </si>
  <si>
    <t>SURREY (3)</t>
  </si>
  <si>
    <t>Guildford</t>
  </si>
  <si>
    <t>Leatherhead</t>
  </si>
  <si>
    <t>Woking</t>
  </si>
  <si>
    <r>
      <t xml:space="preserve">Brighton </t>
    </r>
    <r>
      <rPr>
        <sz val="8"/>
        <rFont val="Arial"/>
        <family val="2"/>
      </rPr>
      <t>(The Downs)</t>
    </r>
  </si>
  <si>
    <r>
      <t xml:space="preserve">Brighton &amp; Hove </t>
    </r>
    <r>
      <rPr>
        <sz val="8"/>
        <rFont val="Arial"/>
        <family val="2"/>
      </rPr>
      <t>(Woodvale)</t>
    </r>
  </si>
  <si>
    <t>Eastbourne</t>
  </si>
  <si>
    <t>Hastings</t>
  </si>
  <si>
    <t>SUSSEX (WEST) (3)</t>
  </si>
  <si>
    <t>Chichester</t>
  </si>
  <si>
    <t>Worthing</t>
  </si>
  <si>
    <t>Birtley</t>
  </si>
  <si>
    <t>Mountsett</t>
  </si>
  <si>
    <t>South Shields</t>
  </si>
  <si>
    <t>Sunderland</t>
  </si>
  <si>
    <t>Tynemouth</t>
  </si>
  <si>
    <t>Leamington Spa</t>
  </si>
  <si>
    <t>Nuneaton</t>
  </si>
  <si>
    <r>
      <t>Birmingham (</t>
    </r>
    <r>
      <rPr>
        <sz val="8"/>
        <rFont val="Arial"/>
        <family val="2"/>
      </rPr>
      <t>Lodge Hill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</si>
  <si>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Perry Barr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</si>
  <si>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Sutton Coldfield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</si>
  <si>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Yardley</t>
    </r>
    <r>
      <rPr>
        <sz val="10"/>
        <rFont val="Arial"/>
        <family val="2"/>
      </rPr>
      <t>)</t>
    </r>
  </si>
  <si>
    <t>Coventry</t>
  </si>
  <si>
    <t>Rowley Regis</t>
  </si>
  <si>
    <t>Solihull</t>
  </si>
  <si>
    <t>Stourbridge</t>
  </si>
  <si>
    <t>Walsall</t>
  </si>
  <si>
    <t>West Bromwich</t>
  </si>
  <si>
    <t>Wolverhampton</t>
  </si>
  <si>
    <t>Salisbury</t>
  </si>
  <si>
    <t>Swindon</t>
  </si>
  <si>
    <t>West Wiltshire</t>
  </si>
  <si>
    <t>Redditch</t>
  </si>
  <si>
    <t>Worcester</t>
  </si>
  <si>
    <t>East Riding</t>
  </si>
  <si>
    <t xml:space="preserve">Haltemprice </t>
  </si>
  <si>
    <t>Harrogate</t>
  </si>
  <si>
    <t>Scarborough</t>
  </si>
  <si>
    <t>Skipton</t>
  </si>
  <si>
    <t>York</t>
  </si>
  <si>
    <t>YORKSHIRE (SOUTH) (6)</t>
  </si>
  <si>
    <t>Barnsley</t>
  </si>
  <si>
    <t>Doncaster</t>
  </si>
  <si>
    <t>Rotherham</t>
  </si>
  <si>
    <r>
      <t>Sheffield (</t>
    </r>
    <r>
      <rPr>
        <sz val="8"/>
        <rFont val="Arial"/>
        <family val="2"/>
      </rPr>
      <t>City Road</t>
    </r>
    <r>
      <rPr>
        <sz val="10"/>
        <rFont val="Arial"/>
        <family val="2"/>
      </rPr>
      <t>)</t>
    </r>
  </si>
  <si>
    <r>
      <t xml:space="preserve">Sheffield </t>
    </r>
    <r>
      <rPr>
        <sz val="8"/>
        <rFont val="Arial"/>
        <family val="2"/>
      </rPr>
      <t xml:space="preserve">(Grenoside) </t>
    </r>
  </si>
  <si>
    <r>
      <t>Sheffield (</t>
    </r>
    <r>
      <rPr>
        <sz val="8"/>
        <rFont val="Arial"/>
        <family val="2"/>
      </rPr>
      <t>Hutcliffe Wood</t>
    </r>
    <r>
      <rPr>
        <sz val="10"/>
        <rFont val="Arial"/>
        <family val="2"/>
      </rPr>
      <t>)</t>
    </r>
  </si>
  <si>
    <t>Bradford</t>
  </si>
  <si>
    <t>Dewsbury Moor</t>
  </si>
  <si>
    <t>Halifax</t>
  </si>
  <si>
    <t>Huddersfield</t>
  </si>
  <si>
    <r>
      <t>Leeds (</t>
    </r>
    <r>
      <rPr>
        <sz val="8"/>
        <rFont val="Arial"/>
        <family val="2"/>
      </rPr>
      <t>Cottingley Hall</t>
    </r>
    <r>
      <rPr>
        <sz val="10"/>
        <rFont val="Arial"/>
        <family val="2"/>
      </rPr>
      <t>)</t>
    </r>
  </si>
  <si>
    <r>
      <t>Leeds</t>
    </r>
    <r>
      <rPr>
        <sz val="8"/>
        <rFont val="Arial"/>
        <family val="2"/>
      </rPr>
      <t xml:space="preserve"> (Lawnswood)</t>
    </r>
  </si>
  <si>
    <t>Pontefract</t>
  </si>
  <si>
    <t>Rawdon</t>
  </si>
  <si>
    <t>Shipley</t>
  </si>
  <si>
    <t>Wakefield</t>
  </si>
  <si>
    <t>Aberdeen</t>
  </si>
  <si>
    <t>Ayr</t>
  </si>
  <si>
    <t>Cardross</t>
  </si>
  <si>
    <t>Clydebank</t>
  </si>
  <si>
    <t>Dundee</t>
  </si>
  <si>
    <t>Dunfermline</t>
  </si>
  <si>
    <r>
      <t xml:space="preserve">Edinburgh </t>
    </r>
    <r>
      <rPr>
        <sz val="8"/>
        <rFont val="Arial"/>
        <family val="2"/>
      </rPr>
      <t>(Mortonhall)</t>
    </r>
  </si>
  <si>
    <r>
      <t xml:space="preserve">Edinburgh </t>
    </r>
    <r>
      <rPr>
        <sz val="8"/>
        <rFont val="Arial"/>
        <family val="2"/>
      </rPr>
      <t>(Seafield)</t>
    </r>
  </si>
  <si>
    <r>
      <t xml:space="preserve">Edinburgh </t>
    </r>
    <r>
      <rPr>
        <sz val="8"/>
        <rFont val="Arial"/>
        <family val="2"/>
      </rPr>
      <t>(Warriston)</t>
    </r>
  </si>
  <si>
    <t>Falkirk</t>
  </si>
  <si>
    <t>Friockheim</t>
  </si>
  <si>
    <r>
      <t xml:space="preserve">Glasgow </t>
    </r>
    <r>
      <rPr>
        <sz val="8"/>
        <rFont val="Arial"/>
        <family val="2"/>
      </rPr>
      <t>(Craigton)</t>
    </r>
  </si>
  <si>
    <r>
      <t xml:space="preserve">Glasgow </t>
    </r>
    <r>
      <rPr>
        <sz val="8"/>
        <rFont val="Arial"/>
        <family val="2"/>
      </rPr>
      <t>(Daldowie)</t>
    </r>
  </si>
  <si>
    <r>
      <t xml:space="preserve">Glasgow </t>
    </r>
    <r>
      <rPr>
        <sz val="8"/>
        <rFont val="Arial"/>
        <family val="2"/>
      </rPr>
      <t>(The Linn)</t>
    </r>
  </si>
  <si>
    <r>
      <t xml:space="preserve">Glasgow </t>
    </r>
    <r>
      <rPr>
        <sz val="8"/>
        <rFont val="Arial"/>
        <family val="2"/>
      </rPr>
      <t>(Maryhill)</t>
    </r>
  </si>
  <si>
    <t>Greenock</t>
  </si>
  <si>
    <t>Inverness</t>
  </si>
  <si>
    <t xml:space="preserve">Irvine </t>
  </si>
  <si>
    <t>Kirkcaldy</t>
  </si>
  <si>
    <t xml:space="preserve">Moray </t>
  </si>
  <si>
    <t>Paisley</t>
  </si>
  <si>
    <t>Perth</t>
  </si>
  <si>
    <t>Aberdare</t>
  </si>
  <si>
    <t xml:space="preserve">Aberystwyth </t>
  </si>
  <si>
    <t>Bangor</t>
  </si>
  <si>
    <t>Colwyn Bay</t>
  </si>
  <si>
    <t>Gwent</t>
  </si>
  <si>
    <t>Margam</t>
  </si>
  <si>
    <t>Narberth</t>
  </si>
  <si>
    <t>Pontypridd</t>
  </si>
  <si>
    <t>Swansea</t>
  </si>
  <si>
    <r>
      <t>Wrexham (</t>
    </r>
    <r>
      <rPr>
        <sz val="8"/>
        <rFont val="Arial"/>
        <family val="2"/>
      </rPr>
      <t>Pentrebychan</t>
    </r>
    <r>
      <rPr>
        <sz val="10"/>
        <rFont val="Arial"/>
        <family val="2"/>
      </rPr>
      <t>)</t>
    </r>
  </si>
  <si>
    <t>CHANNEL ISLANDS (2)</t>
  </si>
  <si>
    <t>Guernsey</t>
  </si>
  <si>
    <t>Jersey</t>
  </si>
  <si>
    <t>NORTHERN IRELAND (1)</t>
  </si>
  <si>
    <t>Belfast</t>
  </si>
  <si>
    <t>Llanelli</t>
  </si>
  <si>
    <t>Telford</t>
  </si>
  <si>
    <r>
      <t>Sittingbourne</t>
    </r>
    <r>
      <rPr>
        <sz val="8"/>
        <rFont val="Arial"/>
        <family val="2"/>
      </rPr>
      <t xml:space="preserve"> </t>
    </r>
  </si>
  <si>
    <r>
      <t xml:space="preserve">Dumfries </t>
    </r>
    <r>
      <rPr>
        <sz val="8"/>
        <rFont val="Arial"/>
        <family val="2"/>
      </rPr>
      <t>(Roucan Loch)</t>
    </r>
  </si>
  <si>
    <r>
      <t xml:space="preserve">Redbridge </t>
    </r>
    <r>
      <rPr>
        <sz val="8"/>
        <rFont val="Arial"/>
        <family val="2"/>
      </rPr>
      <t>(Forest Park)</t>
    </r>
  </si>
  <si>
    <t>YORKSHIRE (WEST) (11)</t>
  </si>
  <si>
    <r>
      <t xml:space="preserve">West Berkshire </t>
    </r>
    <r>
      <rPr>
        <sz val="8"/>
        <rFont val="Arial"/>
        <family val="2"/>
      </rPr>
      <t>(Thatcham)</t>
    </r>
  </si>
  <si>
    <t>Sherwood Forest</t>
  </si>
  <si>
    <t>Holytown</t>
  </si>
  <si>
    <t>BERKSHIRE (4)</t>
  </si>
  <si>
    <t>South Lanarkshire</t>
  </si>
  <si>
    <t>Newcastle upon Tyne</t>
  </si>
  <si>
    <t>Bury St Edmunds</t>
  </si>
  <si>
    <r>
      <t>Bristol (</t>
    </r>
    <r>
      <rPr>
        <sz val="8"/>
        <rFont val="Arial"/>
        <family val="2"/>
      </rPr>
      <t>Canford</t>
    </r>
    <r>
      <rPr>
        <sz val="10"/>
        <rFont val="Arial"/>
        <family val="2"/>
      </rPr>
      <t>)</t>
    </r>
  </si>
  <si>
    <r>
      <t>Bristol (</t>
    </r>
    <r>
      <rPr>
        <sz val="8"/>
        <rFont val="Arial"/>
        <family val="2"/>
      </rPr>
      <t>South</t>
    </r>
    <r>
      <rPr>
        <sz val="10"/>
        <rFont val="Arial"/>
        <family val="2"/>
      </rPr>
      <t>)</t>
    </r>
  </si>
  <si>
    <t>GLOUCESTERSHIRE (3)</t>
  </si>
  <si>
    <t>Bury</t>
  </si>
  <si>
    <t xml:space="preserve">Chorley </t>
  </si>
  <si>
    <t xml:space="preserve">Alford </t>
  </si>
  <si>
    <t>BRISTOL (3)</t>
  </si>
  <si>
    <r>
      <t xml:space="preserve">Gloucester </t>
    </r>
    <r>
      <rPr>
        <sz val="8"/>
        <rFont val="Arial"/>
        <family val="2"/>
      </rPr>
      <t>(Coney Hill)</t>
    </r>
  </si>
  <si>
    <r>
      <t xml:space="preserve">Gloucester </t>
    </r>
    <r>
      <rPr>
        <sz val="8"/>
        <rFont val="Arial"/>
        <family val="2"/>
      </rPr>
      <t xml:space="preserve">(Forest of Dean) </t>
    </r>
  </si>
  <si>
    <r>
      <t xml:space="preserve">Southampton </t>
    </r>
    <r>
      <rPr>
        <sz val="8"/>
        <rFont val="Arial"/>
        <family val="2"/>
      </rPr>
      <t>(Wessex Vale)</t>
    </r>
    <r>
      <rPr>
        <sz val="10"/>
        <rFont val="Arial"/>
        <family val="2"/>
      </rPr>
      <t/>
    </r>
  </si>
  <si>
    <t>CORNWALL (3)</t>
  </si>
  <si>
    <t>MANCHESTER (GREATER) (14)</t>
  </si>
  <si>
    <r>
      <t>TYNE &amp; WEAR (7</t>
    </r>
    <r>
      <rPr>
        <u/>
        <sz val="8"/>
        <rFont val="Arial"/>
        <family val="2"/>
      </rPr>
      <t>)</t>
    </r>
  </si>
  <si>
    <r>
      <t>YORKSHIRE (EAST) (3</t>
    </r>
    <r>
      <rPr>
        <u/>
        <sz val="8"/>
        <rFont val="Arial"/>
        <family val="2"/>
      </rPr>
      <t>)</t>
    </r>
  </si>
  <si>
    <t>Weston-Super-Mare</t>
  </si>
  <si>
    <t>Braintree</t>
  </si>
  <si>
    <t>Wear Valley</t>
  </si>
  <si>
    <t>DEVON (6)</t>
  </si>
  <si>
    <r>
      <t xml:space="preserve">March </t>
    </r>
    <r>
      <rPr>
        <sz val="8"/>
        <rFont val="Arial"/>
        <family val="2"/>
      </rPr>
      <t xml:space="preserve">(Fenland) </t>
    </r>
  </si>
  <si>
    <t>West Lothian</t>
  </si>
  <si>
    <t>Camborne</t>
  </si>
  <si>
    <t>SOMERSET (6)</t>
  </si>
  <si>
    <t xml:space="preserve">Mendip </t>
  </si>
  <si>
    <r>
      <t xml:space="preserve">Melrose </t>
    </r>
    <r>
      <rPr>
        <sz val="8"/>
        <rFont val="Arial"/>
        <family val="2"/>
      </rPr>
      <t>(Borders)</t>
    </r>
  </si>
  <si>
    <t>Peel Green</t>
  </si>
  <si>
    <r>
      <t xml:space="preserve">Barry </t>
    </r>
    <r>
      <rPr>
        <sz val="8"/>
        <rFont val="Arial"/>
        <family val="2"/>
      </rPr>
      <t>(Cardiff &amp; Glamorgan)</t>
    </r>
  </si>
  <si>
    <r>
      <t xml:space="preserve">Whimple </t>
    </r>
    <r>
      <rPr>
        <sz val="8"/>
        <rFont val="Arial"/>
        <family val="2"/>
      </rPr>
      <t>(East Devon)</t>
    </r>
  </si>
  <si>
    <r>
      <t>Crawley</t>
    </r>
    <r>
      <rPr>
        <sz val="8"/>
        <rFont val="Arial"/>
        <family val="2"/>
      </rPr>
      <t xml:space="preserve"> (Surrey &amp; Sussex)</t>
    </r>
  </si>
  <si>
    <t>CLEVELAND (3)</t>
  </si>
  <si>
    <t>WARWICKSHIRE (4)</t>
  </si>
  <si>
    <r>
      <t xml:space="preserve">Abingdon </t>
    </r>
    <r>
      <rPr>
        <sz val="8"/>
        <rFont val="Arial"/>
        <family val="2"/>
      </rPr>
      <t>(South Oxfordshire)</t>
    </r>
  </si>
  <si>
    <t>Brentwood</t>
  </si>
  <si>
    <t>Sedgemoor</t>
  </si>
  <si>
    <t>Lichfield</t>
  </si>
  <si>
    <t>SUFFOLK (4)</t>
  </si>
  <si>
    <t>LANCASHIRE (9)</t>
  </si>
  <si>
    <r>
      <t xml:space="preserve">Stourport </t>
    </r>
    <r>
      <rPr>
        <sz val="8"/>
        <rFont val="Arial"/>
        <family val="2"/>
      </rPr>
      <t>(Wyre Forest)</t>
    </r>
  </si>
  <si>
    <t>Kirkleatham</t>
  </si>
  <si>
    <t>KENT (9)</t>
  </si>
  <si>
    <t>NORTHAMPTONSHIRE (3)</t>
  </si>
  <si>
    <t>HERTFORDSHIRE (4)</t>
  </si>
  <si>
    <t>LEICESTERSHIRE (4)</t>
  </si>
  <si>
    <t>South Lincolnshire</t>
  </si>
  <si>
    <r>
      <t>Rugby</t>
    </r>
    <r>
      <rPr>
        <sz val="8"/>
        <rFont val="Arial"/>
        <family val="2"/>
      </rPr>
      <t xml:space="preserve"> (Rainsbrook)</t>
    </r>
  </si>
  <si>
    <r>
      <t xml:space="preserve">Alfreton </t>
    </r>
    <r>
      <rPr>
        <sz val="8"/>
        <rFont val="Arial"/>
        <family val="2"/>
      </rPr>
      <t>(Amber Valley)</t>
    </r>
  </si>
  <si>
    <t>DORSET (4)</t>
  </si>
  <si>
    <t>Waveney</t>
  </si>
  <si>
    <r>
      <t>WILTSHIRE (4</t>
    </r>
    <r>
      <rPr>
        <u/>
        <sz val="8"/>
        <rFont val="Arial"/>
        <family val="2"/>
      </rPr>
      <t>)</t>
    </r>
  </si>
  <si>
    <t>Exeter &amp; Devon</t>
  </si>
  <si>
    <r>
      <t xml:space="preserve">Nacton </t>
    </r>
    <r>
      <rPr>
        <sz val="8"/>
        <rFont val="Arial"/>
        <family val="2"/>
      </rPr>
      <t>(Seven Hills)</t>
    </r>
  </si>
  <si>
    <r>
      <t xml:space="preserve">Manchester </t>
    </r>
    <r>
      <rPr>
        <sz val="8"/>
        <rFont val="Arial"/>
        <family val="2"/>
      </rPr>
      <t>(Chorlton-cum-Hardy)</t>
    </r>
  </si>
  <si>
    <r>
      <t>London</t>
    </r>
    <r>
      <rPr>
        <sz val="8"/>
        <rFont val="Arial"/>
        <family val="2"/>
      </rPr>
      <t xml:space="preserve"> (City of)</t>
    </r>
  </si>
  <si>
    <r>
      <t xml:space="preserve">London </t>
    </r>
    <r>
      <rPr>
        <sz val="8"/>
        <rFont val="Arial"/>
        <family val="2"/>
      </rPr>
      <t>(South)</t>
    </r>
  </si>
  <si>
    <r>
      <t xml:space="preserve">London </t>
    </r>
    <r>
      <rPr>
        <sz val="8"/>
        <rFont val="Arial"/>
        <family val="2"/>
      </rPr>
      <t>(West)</t>
    </r>
  </si>
  <si>
    <r>
      <t xml:space="preserve">Ormskirk </t>
    </r>
    <r>
      <rPr>
        <sz val="8"/>
        <rFont val="Arial"/>
        <family val="2"/>
      </rPr>
      <t xml:space="preserve">(West Lancs) </t>
    </r>
  </si>
  <si>
    <t>Beetham Hall</t>
  </si>
  <si>
    <t>DERBYSHIRE (4)</t>
  </si>
  <si>
    <r>
      <t xml:space="preserve">Wellingborough </t>
    </r>
    <r>
      <rPr>
        <sz val="8"/>
        <rFont val="Arial"/>
        <family val="2"/>
      </rPr>
      <t xml:space="preserve">(Nene Valley)  </t>
    </r>
  </si>
  <si>
    <t>St Asaph</t>
  </si>
  <si>
    <t xml:space="preserve">Houndwood </t>
  </si>
  <si>
    <t xml:space="preserve">TOTALS </t>
  </si>
  <si>
    <t>Great Glen</t>
  </si>
  <si>
    <t xml:space="preserve">Romsey </t>
  </si>
  <si>
    <t>Gravesend</t>
  </si>
  <si>
    <t>Hitchin</t>
  </si>
  <si>
    <t xml:space="preserve">Gedling </t>
  </si>
  <si>
    <t>Newport</t>
  </si>
  <si>
    <t xml:space="preserve">Purbeck </t>
  </si>
  <si>
    <t>Crathes</t>
  </si>
  <si>
    <t>LINCOLNSHIRE (8)</t>
  </si>
  <si>
    <t>BUCKINGHAMSHIRE (4)</t>
  </si>
  <si>
    <t>DURHAM (5)</t>
  </si>
  <si>
    <t>NORFOLK (6)</t>
  </si>
  <si>
    <r>
      <t>NOTTINGHAMSHIRE (7</t>
    </r>
    <r>
      <rPr>
        <u/>
        <sz val="8"/>
        <rFont val="Arial"/>
        <family val="2"/>
      </rPr>
      <t>)</t>
    </r>
  </si>
  <si>
    <t>SUSSEX (EAST) (5)</t>
  </si>
  <si>
    <t xml:space="preserve">Cromer </t>
  </si>
  <si>
    <t>CHESHIRE (7)</t>
  </si>
  <si>
    <r>
      <t xml:space="preserve">Saffron Walden </t>
    </r>
    <r>
      <rPr>
        <sz val="8"/>
        <rFont val="Arial"/>
        <family val="2"/>
      </rPr>
      <t>(Cam Valley)</t>
    </r>
  </si>
  <si>
    <r>
      <t xml:space="preserve">Bassetlaw </t>
    </r>
    <r>
      <rPr>
        <sz val="8"/>
        <rFont val="Arial"/>
        <family val="2"/>
      </rPr>
      <t>(Babworth)</t>
    </r>
  </si>
  <si>
    <r>
      <t>OXFORDSHIRE (4</t>
    </r>
    <r>
      <rPr>
        <u/>
        <sz val="8"/>
        <rFont val="Arial"/>
        <family val="2"/>
      </rPr>
      <t>)</t>
    </r>
  </si>
  <si>
    <r>
      <t xml:space="preserve">Kidlington </t>
    </r>
    <r>
      <rPr>
        <sz val="8"/>
        <rFont val="Arial"/>
        <family val="2"/>
      </rPr>
      <t>(North Oxfordshire) (opened Oct '20)</t>
    </r>
  </si>
  <si>
    <r>
      <t xml:space="preserve">Pershore </t>
    </r>
    <r>
      <rPr>
        <sz val="8"/>
        <rFont val="Arial"/>
        <family val="2"/>
      </rPr>
      <t>(The Vale)</t>
    </r>
  </si>
  <si>
    <t>WALES (18)</t>
  </si>
  <si>
    <r>
      <t>Blackwood</t>
    </r>
    <r>
      <rPr>
        <sz val="8"/>
        <rFont val="Arial"/>
        <family val="2"/>
      </rPr>
      <t xml:space="preserve"> (Sirhowy Valley) (Opened Feb '21)</t>
    </r>
  </si>
  <si>
    <r>
      <t>Countesthorpe</t>
    </r>
    <r>
      <rPr>
        <sz val="8"/>
        <rFont val="Arial"/>
        <family val="2"/>
      </rPr>
      <t xml:space="preserve"> (South Leicester)</t>
    </r>
  </si>
  <si>
    <t>1 Jan-31 Dec 2021</t>
  </si>
  <si>
    <r>
      <t xml:space="preserve">Aston-on-Trent </t>
    </r>
    <r>
      <rPr>
        <sz val="8"/>
        <rFont val="Arial"/>
        <family val="2"/>
      </rPr>
      <t>(Trent Valley)</t>
    </r>
  </si>
  <si>
    <t>Aylesbury Vale</t>
  </si>
  <si>
    <t>Bierton</t>
  </si>
  <si>
    <t xml:space="preserve">Stockton-on-Tees </t>
  </si>
  <si>
    <t xml:space="preserve">Andover </t>
  </si>
  <si>
    <t>Breckland</t>
  </si>
  <si>
    <r>
      <t xml:space="preserve">Retford </t>
    </r>
    <r>
      <rPr>
        <sz val="8"/>
        <rFont val="Arial"/>
        <family val="2"/>
      </rPr>
      <t>(Barnby Moor)</t>
    </r>
  </si>
  <si>
    <r>
      <t xml:space="preserve">Cannock Chase </t>
    </r>
    <r>
      <rPr>
        <sz val="8"/>
        <rFont val="Arial"/>
        <family val="2"/>
      </rPr>
      <t>(opened April 2021)</t>
    </r>
  </si>
  <si>
    <t>Wealden (Horam)</t>
  </si>
  <si>
    <t xml:space="preserve">Bannockburn </t>
  </si>
  <si>
    <t>Garnock Valley</t>
  </si>
  <si>
    <t>WORCESTERSHIRE (4)</t>
  </si>
  <si>
    <r>
      <t xml:space="preserve">Hurlet </t>
    </r>
    <r>
      <rPr>
        <sz val="8"/>
        <rFont val="Arial"/>
        <family val="2"/>
      </rPr>
      <t>(opened December 2021)</t>
    </r>
  </si>
  <si>
    <r>
      <t xml:space="preserve">Harlow </t>
    </r>
    <r>
      <rPr>
        <sz val="8"/>
        <rFont val="Arial"/>
        <family val="2"/>
      </rPr>
      <t>(Parndon Wood)</t>
    </r>
  </si>
  <si>
    <r>
      <t xml:space="preserve">Havant </t>
    </r>
    <r>
      <rPr>
        <sz val="8"/>
        <rFont val="Arial"/>
        <family val="2"/>
      </rPr>
      <t>(The Oaks)</t>
    </r>
  </si>
  <si>
    <r>
      <t xml:space="preserve">Hoddesdon </t>
    </r>
    <r>
      <rPr>
        <sz val="8"/>
        <rFont val="Arial"/>
        <family val="2"/>
      </rPr>
      <t xml:space="preserve">(Woollensbrook) </t>
    </r>
  </si>
  <si>
    <r>
      <t xml:space="preserve">Thornton Garden of Rest </t>
    </r>
    <r>
      <rPr>
        <sz val="8"/>
        <rFont val="Arial"/>
        <family val="2"/>
      </rPr>
      <t>(Crosby)</t>
    </r>
  </si>
  <si>
    <r>
      <t xml:space="preserve">Dudley </t>
    </r>
    <r>
      <rPr>
        <sz val="8"/>
        <rFont val="Arial"/>
        <family val="2"/>
      </rPr>
      <t>(Gornal Wood)</t>
    </r>
  </si>
  <si>
    <r>
      <t xml:space="preserve">Cardiff </t>
    </r>
    <r>
      <rPr>
        <sz val="8"/>
        <rFont val="Arial"/>
        <family val="2"/>
      </rPr>
      <t>(Thornhill)</t>
    </r>
  </si>
  <si>
    <t>Kings Lynn</t>
  </si>
  <si>
    <t>CUMBRIA (5)</t>
  </si>
  <si>
    <r>
      <t xml:space="preserve">Northwich </t>
    </r>
    <r>
      <rPr>
        <sz val="8"/>
        <rFont val="Arial"/>
        <family val="2"/>
      </rPr>
      <t>(Vale Royal)</t>
    </r>
  </si>
  <si>
    <r>
      <t>Warrington</t>
    </r>
    <r>
      <rPr>
        <sz val="8"/>
        <rFont val="Arial"/>
        <family val="2"/>
      </rPr>
      <t xml:space="preserve"> (Walton Lea)</t>
    </r>
  </si>
  <si>
    <r>
      <t xml:space="preserve">Bridgend </t>
    </r>
    <r>
      <rPr>
        <sz val="8"/>
        <rFont val="Arial"/>
        <family val="2"/>
      </rPr>
      <t>(Coychurch)</t>
    </r>
  </si>
  <si>
    <r>
      <t>Keighley</t>
    </r>
    <r>
      <rPr>
        <sz val="8"/>
        <rFont val="Arial"/>
        <family val="2"/>
      </rPr>
      <t xml:space="preserve"> (closed July 2020 to March 2022)</t>
    </r>
  </si>
  <si>
    <r>
      <t xml:space="preserve">Kettering </t>
    </r>
    <r>
      <rPr>
        <sz val="8"/>
        <rFont val="Arial"/>
        <family val="2"/>
      </rPr>
      <t>(Warren Hill)</t>
    </r>
  </si>
  <si>
    <t>CAMBRIDGESHIRE (4)</t>
  </si>
  <si>
    <r>
      <t>Huntingdon</t>
    </r>
    <r>
      <rPr>
        <sz val="8"/>
        <rFont val="Arial"/>
        <family val="2"/>
      </rPr>
      <t xml:space="preserve"> (opened October 2021)</t>
    </r>
  </si>
  <si>
    <r>
      <t xml:space="preserve">Lach Dennis (Birches) </t>
    </r>
    <r>
      <rPr>
        <sz val="8"/>
        <rFont val="Arial"/>
        <family val="2"/>
      </rPr>
      <t>(opened April 2020)</t>
    </r>
  </si>
  <si>
    <r>
      <t>Gainsborough</t>
    </r>
    <r>
      <rPr>
        <sz val="8"/>
        <rFont val="Arial"/>
        <family val="2"/>
      </rPr>
      <t xml:space="preserve"> (Lea Fields) (Opened January 2020)</t>
    </r>
  </si>
  <si>
    <r>
      <t xml:space="preserve">Newcastle-under-Lyme </t>
    </r>
    <r>
      <rPr>
        <sz val="8"/>
        <rFont val="Arial"/>
        <family val="2"/>
      </rPr>
      <t>(Bradwell)</t>
    </r>
  </si>
  <si>
    <r>
      <t>Northop</t>
    </r>
    <r>
      <rPr>
        <sz val="8"/>
        <rFont val="Arial"/>
        <family val="2"/>
      </rPr>
      <t xml:space="preserve"> (Flintshire)</t>
    </r>
  </si>
  <si>
    <r>
      <t>Poole</t>
    </r>
    <r>
      <rPr>
        <sz val="8"/>
        <rFont val="Arial"/>
        <family val="2"/>
      </rPr>
      <t xml:space="preserve"> (Currently operating as a chapel only venue with cremations undertaken at Bournemouth Crematorium)</t>
    </r>
  </si>
  <si>
    <r>
      <t xml:space="preserve">Whitley Bay </t>
    </r>
    <r>
      <rPr>
        <sz val="8"/>
        <rFont val="Arial"/>
        <family val="2"/>
      </rPr>
      <t>(closed from March 21 to July 22)</t>
    </r>
  </si>
  <si>
    <t>NORTHUMBERLAND (2)</t>
  </si>
  <si>
    <t>STAFFORDSHIRE (7)</t>
  </si>
  <si>
    <t>SCOTLAND (33)</t>
  </si>
  <si>
    <t>ESSEX (12)</t>
  </si>
  <si>
    <t>TABLE OF CREMATIONS CARRIED OUT IN THE BRITISH ISLANDS 2022</t>
  </si>
  <si>
    <t>1 Jan-31 Dec 2022</t>
  </si>
  <si>
    <r>
      <rPr>
        <b/>
        <sz val="8"/>
        <color rgb="FF0070C0"/>
        <rFont val="Arial"/>
        <family val="2"/>
      </rPr>
      <t>#</t>
    </r>
    <r>
      <rPr>
        <sz val="8"/>
        <color rgb="FF0070C0"/>
        <rFont val="Arial"/>
        <family val="2"/>
      </rPr>
      <t xml:space="preserve"> Amended figures provided for 2021</t>
    </r>
  </si>
  <si>
    <t>County/Area Total 2022</t>
  </si>
  <si>
    <t>***Total Crematorium Charges from Jan 2023</t>
  </si>
  <si>
    <t>Month standard cremation fee last increased</t>
  </si>
  <si>
    <r>
      <t xml:space="preserve">Thirsk (Hambleton Maple Park) </t>
    </r>
    <r>
      <rPr>
        <sz val="8"/>
        <rFont val="Arial"/>
        <family val="2"/>
      </rPr>
      <t>(opened March 22)</t>
    </r>
  </si>
  <si>
    <t>#</t>
  </si>
  <si>
    <t>November 2022</t>
  </si>
  <si>
    <t>1 April 2022</t>
  </si>
  <si>
    <t>1 December 2022</t>
  </si>
  <si>
    <t>January 2023</t>
  </si>
  <si>
    <t>April 2022</t>
  </si>
  <si>
    <t>April 2018</t>
  </si>
  <si>
    <t>June 2022</t>
  </si>
  <si>
    <t>1 February 2022</t>
  </si>
  <si>
    <t>4 January 2023</t>
  </si>
  <si>
    <t>1 October 2022</t>
  </si>
  <si>
    <t>2019/2020</t>
  </si>
  <si>
    <t>1 June 2022</t>
  </si>
  <si>
    <t>April 2019</t>
  </si>
  <si>
    <t>September 2022</t>
  </si>
  <si>
    <t>1 January 2021 (Feb 2023)</t>
  </si>
  <si>
    <t>1 January 2023</t>
  </si>
  <si>
    <t>N/A</t>
  </si>
  <si>
    <t>May 2022</t>
  </si>
  <si>
    <t>1 April 2020</t>
  </si>
  <si>
    <t>1 October 2019</t>
  </si>
  <si>
    <t>Unknown</t>
  </si>
  <si>
    <t>1 January 2022</t>
  </si>
  <si>
    <t>April 2021</t>
  </si>
  <si>
    <t>2020</t>
  </si>
  <si>
    <t>January 2022</t>
  </si>
  <si>
    <t>1 November 2022</t>
  </si>
  <si>
    <t>2018</t>
  </si>
  <si>
    <t>1 April 2021</t>
  </si>
  <si>
    <t>2022</t>
  </si>
  <si>
    <t>1 May 2022</t>
  </si>
  <si>
    <t>Left blank</t>
  </si>
  <si>
    <r>
      <t xml:space="preserve">Felton </t>
    </r>
    <r>
      <rPr>
        <sz val="8"/>
        <rFont val="Arial"/>
        <family val="2"/>
      </rPr>
      <t>(Northumberland Crematorium)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(opened Oct 22)</t>
    </r>
  </si>
  <si>
    <t>2019</t>
  </si>
  <si>
    <t>April 2020</t>
  </si>
  <si>
    <r>
      <t xml:space="preserve">St Andrews (Brewsterwells) </t>
    </r>
    <r>
      <rPr>
        <sz val="8"/>
        <rFont val="Arial"/>
        <family val="2"/>
      </rPr>
      <t>(opened May 22)</t>
    </r>
  </si>
  <si>
    <t>December 2022</t>
  </si>
  <si>
    <t>30 January 2023</t>
  </si>
  <si>
    <t>4 January 2022</t>
  </si>
  <si>
    <t>1 September 2022</t>
  </si>
  <si>
    <t>1 August 2022</t>
  </si>
  <si>
    <r>
      <t>Eden Valley (Penrith)</t>
    </r>
    <r>
      <rPr>
        <sz val="8"/>
        <rFont val="Arial"/>
        <family val="2"/>
      </rPr>
      <t xml:space="preserve"> (Opened August 2021)</t>
    </r>
  </si>
  <si>
    <t>WEST MIDLANDS (13)</t>
  </si>
  <si>
    <r>
      <t xml:space="preserve">Rubery </t>
    </r>
    <r>
      <rPr>
        <sz val="8"/>
        <rFont val="Arial"/>
        <family val="2"/>
      </rPr>
      <t>(Waseley Hills) (opened January 2022)</t>
    </r>
  </si>
  <si>
    <t>2017</t>
  </si>
  <si>
    <t>2021</t>
  </si>
  <si>
    <t>October 2022</t>
  </si>
  <si>
    <t>18 April 2022</t>
  </si>
  <si>
    <t xml:space="preserve">April   </t>
  </si>
  <si>
    <t>1 March 2022</t>
  </si>
  <si>
    <t>30 September 2017</t>
  </si>
  <si>
    <t>1 July 2023</t>
  </si>
  <si>
    <t>August 2022</t>
  </si>
  <si>
    <t>1 February 2023 - £803</t>
  </si>
  <si>
    <t>HAMPSHIRE (9)</t>
  </si>
  <si>
    <r>
      <t xml:space="preserve">New Forest </t>
    </r>
    <r>
      <rPr>
        <sz val="8"/>
        <rFont val="Arial"/>
        <family val="2"/>
      </rPr>
      <t>(New Milton) (opened March 22)</t>
    </r>
  </si>
  <si>
    <t>1 July 2022</t>
  </si>
  <si>
    <t>31 October 2022</t>
  </si>
  <si>
    <t>April</t>
  </si>
  <si>
    <t>1 April 2023?</t>
  </si>
  <si>
    <t>17 October 2022</t>
  </si>
  <si>
    <t>1 April 2023</t>
  </si>
  <si>
    <t>each year</t>
  </si>
  <si>
    <r>
      <t>Burntwood</t>
    </r>
    <r>
      <rPr>
        <sz val="8"/>
        <rFont val="Arial"/>
        <family val="2"/>
      </rPr>
      <t xml:space="preserve"> (Chase &amp; District Memorial Park)</t>
    </r>
    <r>
      <rPr>
        <sz val="10"/>
        <rFont val="Arial"/>
        <family val="2"/>
      </rPr>
      <t xml:space="preserve">            </t>
    </r>
    <r>
      <rPr>
        <sz val="9"/>
        <rFont val="Arial"/>
        <family val="2"/>
      </rPr>
      <t xml:space="preserve"> (opened Aug '22)</t>
    </r>
  </si>
  <si>
    <t>April 2023</t>
  </si>
  <si>
    <t>No</t>
  </si>
  <si>
    <r>
      <t>YORKSHIRE (NORTH) (5</t>
    </r>
    <r>
      <rPr>
        <u/>
        <sz val="8"/>
        <rFont val="Arial"/>
        <family val="2"/>
      </rPr>
      <t>)</t>
    </r>
  </si>
  <si>
    <t xml:space="preserve">1 January 2022 </t>
  </si>
  <si>
    <t xml:space="preserve">2018 </t>
  </si>
  <si>
    <t>*January 2022 Basic Cremation Fee</t>
  </si>
  <si>
    <t>*January 2023 Basic Cremation Fee</t>
  </si>
  <si>
    <r>
      <t xml:space="preserve">Uttlesford (Dunmow) </t>
    </r>
    <r>
      <rPr>
        <sz val="8"/>
        <rFont val="Arial"/>
        <family val="2"/>
      </rPr>
      <t>(opened June 22)</t>
    </r>
  </si>
  <si>
    <t xml:space="preserve">      The table of cremations includes those crematoria where cremations have been carried out in 2022 or where crematoria</t>
  </si>
  <si>
    <t xml:space="preserve">      are not currently operating but continue to publish a cremation fee. </t>
  </si>
  <si>
    <t xml:space="preserve">      neighbouring crematoria, as a result of operational disruption (for example refurbishment or emergency works).</t>
  </si>
  <si>
    <t xml:space="preserve">      In some cases figures may show an increase/decrease caused by the closure or restricted service of individual or </t>
  </si>
  <si>
    <r>
      <rPr>
        <sz val="10"/>
        <rFont val="Arial"/>
        <family val="2"/>
      </rPr>
      <t xml:space="preserve">London </t>
    </r>
    <r>
      <rPr>
        <sz val="8"/>
        <rFont val="Arial"/>
        <family val="2"/>
      </rPr>
      <t>(East)</t>
    </r>
  </si>
  <si>
    <r>
      <t xml:space="preserve">Coleshill </t>
    </r>
    <r>
      <rPr>
        <sz val="8"/>
        <rFont val="Arial"/>
        <family val="2"/>
      </rPr>
      <t xml:space="preserve">(Woodlands) </t>
    </r>
  </si>
  <si>
    <r>
      <t xml:space="preserve">*    Basic Cremation Fee comprises </t>
    </r>
    <r>
      <rPr>
        <b/>
        <i/>
        <sz val="10"/>
        <rFont val="Arial"/>
        <family val="2"/>
      </rPr>
      <t xml:space="preserve">standard </t>
    </r>
    <r>
      <rPr>
        <sz val="10"/>
        <rFont val="Arial"/>
        <family val="2"/>
      </rPr>
      <t xml:space="preserve">cremation fee plus Medical Referee's fee and environmental surcharge </t>
    </r>
  </si>
  <si>
    <r>
      <t xml:space="preserve">      Figures shown in </t>
    </r>
    <r>
      <rPr>
        <b/>
        <sz val="10"/>
        <color rgb="FFFF0000"/>
        <rFont val="Arial"/>
        <family val="2"/>
      </rPr>
      <t>RED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are provisional as updated information has yet to be provided.</t>
    </r>
  </si>
  <si>
    <r>
      <rPr>
        <b/>
        <sz val="8"/>
        <color rgb="FF00B050"/>
        <rFont val="Arial"/>
        <family val="2"/>
      </rPr>
      <t>#</t>
    </r>
    <r>
      <rPr>
        <sz val="8"/>
        <color rgb="FF00B050"/>
        <rFont val="Arial"/>
        <family val="2"/>
      </rPr>
      <t xml:space="preserve"> Amended figures provided for 2022</t>
    </r>
  </si>
  <si>
    <t xml:space="preserve">      (if applicable). </t>
  </si>
  <si>
    <t>Royal Wootton Bassett</t>
  </si>
  <si>
    <t>Gateshead (Saltwell)</t>
  </si>
  <si>
    <t>2023 average cremation fee £895.07</t>
  </si>
  <si>
    <r>
      <t>2022 average cremation fee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£857.58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</si>
</sst>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#,##0.00;\-\$\ #,##0.00"/>
    <numFmt numFmtId="165" formatCode="&quot;£&quot;#,##0.00"/>
  </numFmts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6"/>
      <name val="Arial"/>
      <family val="2"/>
    </font>
    <font>
      <sz val="8"/>
      <color theme="3" tint="0.39997558519241921"/>
      <name val="Arial"/>
      <family val="2"/>
    </font>
    <font>
      <b/>
      <sz val="10"/>
      <color rgb="FFFF0000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9"/>
      <color indexed="10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sz val="8"/>
      <color rgb="FF00B0F0"/>
      <name val="Arial"/>
      <family val="2"/>
    </font>
    <font>
      <b/>
      <sz val="9"/>
      <color theme="7" tint="0.39997558519241921"/>
      <name val="Arial"/>
      <family val="2"/>
    </font>
    <font>
      <sz val="9"/>
      <color theme="7" tint="0.39997558519241921"/>
      <name val="Arial"/>
      <family val="2"/>
    </font>
    <font>
      <sz val="9"/>
      <color theme="7" tint="-0.249977111117893"/>
      <name val="Arial"/>
      <family val="2"/>
    </font>
    <font>
      <sz val="9"/>
      <color rgb="FF7030A0"/>
      <name val="Arial"/>
      <family val="2"/>
    </font>
    <font>
      <sz val="10"/>
      <color theme="7" tint="-0.249977111117893"/>
      <name val="Arial"/>
      <family val="2"/>
    </font>
    <font>
      <sz val="10"/>
      <color rgb="FF7030A0"/>
      <name val="Arial"/>
      <family val="2"/>
    </font>
    <font>
      <sz val="8"/>
      <color rgb="FF7030A0"/>
      <name val="Arial"/>
      <family val="2"/>
    </font>
    <font>
      <sz val="9"/>
      <color theme="4"/>
      <name val="Arial"/>
      <family val="2"/>
    </font>
    <font>
      <b/>
      <sz val="9"/>
      <color rgb="FF0070C0"/>
      <name val="Arial"/>
      <family val="2"/>
    </font>
    <font>
      <sz val="9"/>
      <color theme="1"/>
      <name val="Arial"/>
      <family val="2"/>
    </font>
    <font>
      <b/>
      <sz val="8"/>
      <color rgb="FF0070C0"/>
      <name val="Arial"/>
      <family val="2"/>
    </font>
    <font>
      <sz val="9"/>
      <color rgb="FF0070C0"/>
      <name val="Arial"/>
      <family val="2"/>
    </font>
    <font>
      <sz val="9"/>
      <color theme="3" tint="0.39997558519241921"/>
      <name val="Arial"/>
      <family val="2"/>
    </font>
    <font>
      <sz val="9"/>
      <color rgb="FF00B0F0"/>
      <name val="Arial"/>
      <family val="2"/>
    </font>
    <font>
      <sz val="8"/>
      <color rgb="FF0000CC"/>
      <name val="Arial"/>
      <family val="2"/>
    </font>
    <font>
      <b/>
      <i/>
      <sz val="10"/>
      <name val="Arial"/>
      <family val="2"/>
    </font>
    <font>
      <sz val="8"/>
      <color rgb="FF00B050"/>
      <name val="Arial"/>
      <family val="2"/>
    </font>
    <font>
      <b/>
      <sz val="8"/>
      <color rgb="FF00B050"/>
      <name val="Arial"/>
      <family val="2"/>
    </font>
    <font>
      <sz val="9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3" fontId="0" fillId="0" borderId="0"/>
    <xf numFmtId="164" fontId="2" fillId="0" borderId="0"/>
  </cellStyleXfs>
  <cellXfs count="148">
    <xf numFmtId="3" fontId="0" fillId="0" borderId="0" xfId="0"/>
    <xf numFmtId="3" fontId="1" fillId="0" borderId="0" xfId="0" applyFont="1"/>
    <xf numFmtId="4" fontId="0" fillId="0" borderId="0" xfId="0" applyNumberFormat="1"/>
    <xf numFmtId="3" fontId="5" fillId="0" borderId="0" xfId="0" applyFont="1"/>
    <xf numFmtId="3" fontId="4" fillId="0" borderId="0" xfId="0" applyFont="1"/>
    <xf numFmtId="3" fontId="4" fillId="0" borderId="0" xfId="0" applyFont="1" applyAlignment="1">
      <alignment horizontal="right"/>
    </xf>
    <xf numFmtId="3" fontId="3" fillId="0" borderId="0" xfId="0" applyFont="1"/>
    <xf numFmtId="3" fontId="2" fillId="0" borderId="0" xfId="0" applyFont="1"/>
    <xf numFmtId="3" fontId="8" fillId="0" borderId="0" xfId="0" applyFont="1"/>
    <xf numFmtId="165" fontId="5" fillId="0" borderId="0" xfId="0" applyNumberFormat="1" applyFont="1"/>
    <xf numFmtId="165" fontId="2" fillId="0" borderId="0" xfId="0" applyNumberFormat="1" applyFont="1"/>
    <xf numFmtId="165" fontId="1" fillId="0" borderId="0" xfId="0" applyNumberFormat="1" applyFont="1"/>
    <xf numFmtId="3" fontId="2" fillId="0" borderId="0" xfId="0" applyFont="1" applyAlignment="1">
      <alignment horizontal="left"/>
    </xf>
    <xf numFmtId="3" fontId="14" fillId="0" borderId="0" xfId="0" applyFont="1"/>
    <xf numFmtId="3" fontId="7" fillId="0" borderId="0" xfId="0" applyFont="1"/>
    <xf numFmtId="3" fontId="0" fillId="0" borderId="0" xfId="0" applyAlignment="1">
      <alignment horizontal="centerContinuous"/>
    </xf>
    <xf numFmtId="3" fontId="0" fillId="0" borderId="0" xfId="0" applyAlignment="1">
      <alignment horizontal="right"/>
    </xf>
    <xf numFmtId="3" fontId="9" fillId="0" borderId="0" xfId="0" applyFont="1"/>
    <xf numFmtId="3" fontId="12" fillId="0" borderId="0" xfId="0" applyFont="1"/>
    <xf numFmtId="3" fontId="12" fillId="0" borderId="0" xfId="0" applyFont="1" applyAlignment="1">
      <alignment horizontal="right"/>
    </xf>
    <xf numFmtId="165" fontId="7" fillId="0" borderId="0" xfId="0" applyNumberFormat="1" applyFont="1"/>
    <xf numFmtId="3" fontId="12" fillId="0" borderId="0" xfId="0" applyFont="1" applyAlignment="1">
      <alignment horizontal="centerContinuous"/>
    </xf>
    <xf numFmtId="3" fontId="16" fillId="0" borderId="0" xfId="0" applyFont="1" applyAlignment="1">
      <alignment horizontal="centerContinuous"/>
    </xf>
    <xf numFmtId="165" fontId="12" fillId="0" borderId="0" xfId="0" applyNumberFormat="1" applyFont="1" applyAlignment="1">
      <alignment horizontal="centerContinuous"/>
    </xf>
    <xf numFmtId="4" fontId="12" fillId="0" borderId="0" xfId="0" applyNumberFormat="1" applyFont="1" applyAlignment="1">
      <alignment horizontal="centerContinuous"/>
    </xf>
    <xf numFmtId="4" fontId="2" fillId="0" borderId="0" xfId="0" applyNumberFormat="1" applyFont="1" applyAlignment="1">
      <alignment horizontal="left"/>
    </xf>
    <xf numFmtId="3" fontId="4" fillId="0" borderId="0" xfId="0" applyFont="1" applyAlignment="1">
      <alignment horizontal="center"/>
    </xf>
    <xf numFmtId="3" fontId="0" fillId="2" borderId="0" xfId="0" applyFill="1"/>
    <xf numFmtId="3" fontId="16" fillId="0" borderId="0" xfId="0" applyFont="1"/>
    <xf numFmtId="3" fontId="19" fillId="0" borderId="0" xfId="0" applyFont="1"/>
    <xf numFmtId="165" fontId="12" fillId="0" borderId="0" xfId="0" applyNumberFormat="1" applyFont="1"/>
    <xf numFmtId="3" fontId="17" fillId="0" borderId="0" xfId="0" applyFont="1" applyAlignment="1">
      <alignment horizontal="centerContinuous"/>
    </xf>
    <xf numFmtId="3" fontId="15" fillId="0" borderId="0" xfId="0" applyFont="1"/>
    <xf numFmtId="3" fontId="15" fillId="0" borderId="0" xfId="0" applyFont="1" applyAlignment="1">
      <alignment horizontal="centerContinuous"/>
    </xf>
    <xf numFmtId="3" fontId="3" fillId="0" borderId="0" xfId="0" applyFont="1" applyAlignment="1">
      <alignment horizontal="left"/>
    </xf>
    <xf numFmtId="3" fontId="26" fillId="0" borderId="0" xfId="0" applyFont="1"/>
    <xf numFmtId="3" fontId="5" fillId="0" borderId="0" xfId="0" applyFont="1" applyAlignment="1">
      <alignment horizontal="right"/>
    </xf>
    <xf numFmtId="165" fontId="4" fillId="0" borderId="0" xfId="0" applyNumberFormat="1" applyFont="1"/>
    <xf numFmtId="165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centerContinuous"/>
    </xf>
    <xf numFmtId="3" fontId="2" fillId="0" borderId="0" xfId="0" applyFont="1" applyAlignment="1">
      <alignment wrapText="1"/>
    </xf>
    <xf numFmtId="3" fontId="2" fillId="0" borderId="0" xfId="0" applyFont="1" applyAlignment="1">
      <alignment vertical="center"/>
    </xf>
    <xf numFmtId="3" fontId="3" fillId="0" borderId="0" xfId="0" applyFont="1" applyAlignment="1">
      <alignment vertical="center"/>
    </xf>
    <xf numFmtId="3" fontId="3" fillId="0" borderId="0" xfId="0" applyFont="1" applyAlignment="1">
      <alignment horizontal="center" vertical="center" wrapText="1"/>
    </xf>
    <xf numFmtId="3" fontId="1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Continuous" vertical="center" wrapText="1"/>
    </xf>
    <xf numFmtId="165" fontId="14" fillId="0" borderId="0" xfId="0" applyNumberFormat="1" applyFont="1" applyAlignment="1">
      <alignment horizontal="centerContinuous" vertical="center" wrapText="1"/>
    </xf>
    <xf numFmtId="3" fontId="5" fillId="0" borderId="0" xfId="0" applyFont="1" applyAlignment="1">
      <alignment horizontal="center"/>
    </xf>
    <xf numFmtId="3" fontId="10" fillId="0" borderId="0" xfId="0" applyFont="1"/>
    <xf numFmtId="3" fontId="11" fillId="0" borderId="0" xfId="0" applyFont="1"/>
    <xf numFmtId="165" fontId="5" fillId="0" borderId="0" xfId="0" applyNumberFormat="1" applyFont="1" applyAlignment="1">
      <alignment horizontal="right"/>
    </xf>
    <xf numFmtId="3" fontId="27" fillId="0" borderId="0" xfId="0" applyFont="1"/>
    <xf numFmtId="3" fontId="22" fillId="0" borderId="0" xfId="0" applyFont="1"/>
    <xf numFmtId="3" fontId="7" fillId="0" borderId="0" xfId="0" applyFont="1" applyAlignment="1">
      <alignment horizontal="center"/>
    </xf>
    <xf numFmtId="3" fontId="23" fillId="0" borderId="0" xfId="0" applyFont="1"/>
    <xf numFmtId="3" fontId="24" fillId="0" borderId="0" xfId="0" applyFont="1"/>
    <xf numFmtId="3" fontId="16" fillId="0" borderId="0" xfId="0" applyFont="1" applyAlignment="1">
      <alignment horizontal="center"/>
    </xf>
    <xf numFmtId="3" fontId="33" fillId="0" borderId="0" xfId="0" applyFont="1"/>
    <xf numFmtId="3" fontId="13" fillId="0" borderId="0" xfId="0" applyFont="1" applyAlignment="1">
      <alignment horizontal="center"/>
    </xf>
    <xf numFmtId="3" fontId="2" fillId="0" borderId="0" xfId="0" applyFont="1" applyAlignment="1">
      <alignment horizontal="center"/>
    </xf>
    <xf numFmtId="3" fontId="29" fillId="0" borderId="0" xfId="0" applyFont="1"/>
    <xf numFmtId="3" fontId="21" fillId="0" borderId="0" xfId="0" applyFont="1"/>
    <xf numFmtId="165" fontId="3" fillId="0" borderId="0" xfId="0" applyNumberFormat="1" applyFont="1" applyAlignment="1">
      <alignment horizontal="center" vertical="center" wrapText="1"/>
    </xf>
    <xf numFmtId="3" fontId="30" fillId="0" borderId="0" xfId="0" applyFont="1"/>
    <xf numFmtId="3" fontId="18" fillId="0" borderId="0" xfId="0" applyFont="1"/>
    <xf numFmtId="3" fontId="13" fillId="0" borderId="0" xfId="0" applyFont="1" applyAlignment="1">
      <alignment horizontal="right"/>
    </xf>
    <xf numFmtId="3" fontId="25" fillId="0" borderId="0" xfId="0" applyFont="1"/>
    <xf numFmtId="3" fontId="28" fillId="0" borderId="0" xfId="0" applyFont="1"/>
    <xf numFmtId="3" fontId="3" fillId="0" borderId="0" xfId="0" applyFont="1" applyAlignment="1">
      <alignment wrapText="1"/>
    </xf>
    <xf numFmtId="3" fontId="2" fillId="0" borderId="0" xfId="0" applyFont="1" applyAlignment="1">
      <alignment horizontal="left" vertical="center"/>
    </xf>
    <xf numFmtId="3" fontId="3" fillId="0" borderId="0" xfId="0" applyFont="1" applyAlignment="1">
      <alignment horizontal="left" vertical="center"/>
    </xf>
    <xf numFmtId="165" fontId="14" fillId="0" borderId="0" xfId="0" applyNumberFormat="1" applyFont="1" applyAlignment="1">
      <alignment horizontal="center" vertical="center" wrapText="1"/>
    </xf>
    <xf numFmtId="3" fontId="31" fillId="0" borderId="0" xfId="0" applyFont="1"/>
    <xf numFmtId="49" fontId="5" fillId="0" borderId="0" xfId="0" applyNumberFormat="1" applyFont="1" applyAlignment="1">
      <alignment horizontal="right"/>
    </xf>
    <xf numFmtId="3" fontId="5" fillId="0" borderId="0" xfId="0" applyFont="1" applyAlignment="1">
      <alignment vertical="center"/>
    </xf>
    <xf numFmtId="3" fontId="5" fillId="0" borderId="0" xfId="0" applyFont="1" applyAlignment="1">
      <alignment horizontal="center" vertical="center"/>
    </xf>
    <xf numFmtId="3" fontId="32" fillId="0" borderId="0" xfId="0" applyFont="1" applyAlignment="1">
      <alignment horizontal="centerContinuous" vertical="center" wrapText="1"/>
    </xf>
    <xf numFmtId="3" fontId="12" fillId="0" borderId="0" xfId="0" applyFont="1" applyAlignment="1">
      <alignment horizontal="left"/>
    </xf>
    <xf numFmtId="4" fontId="12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3" fontId="34" fillId="0" borderId="0" xfId="0" applyFont="1"/>
    <xf numFmtId="3" fontId="0" fillId="0" borderId="0" xfId="0" applyAlignment="1">
      <alignment wrapText="1"/>
    </xf>
    <xf numFmtId="3" fontId="5" fillId="0" borderId="0" xfId="0" applyFont="1" applyAlignment="1">
      <alignment vertical="center" wrapText="1"/>
    </xf>
    <xf numFmtId="3" fontId="0" fillId="0" borderId="0" xfId="0" applyAlignment="1">
      <alignment horizontal="right" vertical="center" wrapText="1"/>
    </xf>
    <xf numFmtId="3" fontId="0" fillId="0" borderId="0" xfId="0" applyAlignment="1">
      <alignment vertical="center" wrapText="1"/>
    </xf>
    <xf numFmtId="3" fontId="35" fillId="0" borderId="0" xfId="0" applyFont="1"/>
    <xf numFmtId="0" fontId="5" fillId="0" borderId="0" xfId="0" applyNumberFormat="1" applyFont="1" applyAlignment="1">
      <alignment horizontal="right"/>
    </xf>
    <xf numFmtId="49" fontId="21" fillId="0" borderId="0" xfId="0" applyNumberFormat="1" applyFont="1"/>
    <xf numFmtId="3" fontId="14" fillId="0" borderId="0" xfId="0" applyFont="1" applyAlignment="1">
      <alignment horizontal="right"/>
    </xf>
    <xf numFmtId="165" fontId="3" fillId="0" borderId="0" xfId="0" applyNumberFormat="1" applyFont="1"/>
    <xf numFmtId="4" fontId="5" fillId="0" borderId="0" xfId="0" applyNumberFormat="1" applyFont="1"/>
    <xf numFmtId="4" fontId="16" fillId="0" borderId="0" xfId="0" applyNumberFormat="1" applyFont="1"/>
    <xf numFmtId="3" fontId="37" fillId="0" borderId="0" xfId="0" applyFont="1"/>
    <xf numFmtId="49" fontId="5" fillId="0" borderId="0" xfId="0" applyNumberFormat="1" applyFont="1" applyAlignment="1">
      <alignment horizontal="centerContinuous"/>
    </xf>
    <xf numFmtId="49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centerContinuous" vertical="center" wrapText="1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right"/>
    </xf>
    <xf numFmtId="49" fontId="3" fillId="0" borderId="0" xfId="0" applyNumberFormat="1" applyFont="1"/>
    <xf numFmtId="49" fontId="4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3" fontId="38" fillId="0" borderId="0" xfId="0" applyFont="1"/>
    <xf numFmtId="0" fontId="5" fillId="0" borderId="0" xfId="0" applyNumberFormat="1" applyFont="1"/>
    <xf numFmtId="3" fontId="2" fillId="0" borderId="0" xfId="0" applyFont="1" applyAlignment="1">
      <alignment vertical="center" wrapText="1"/>
    </xf>
    <xf numFmtId="3" fontId="4" fillId="0" borderId="0" xfId="0" applyFont="1" applyAlignment="1">
      <alignment vertical="center"/>
    </xf>
    <xf numFmtId="3" fontId="39" fillId="0" borderId="0" xfId="0" applyFont="1"/>
    <xf numFmtId="165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16" fillId="0" borderId="0" xfId="0" applyNumberFormat="1" applyFont="1"/>
    <xf numFmtId="3" fontId="13" fillId="0" borderId="0" xfId="0" applyFont="1"/>
    <xf numFmtId="3" fontId="40" fillId="0" borderId="0" xfId="0" applyFont="1"/>
    <xf numFmtId="3" fontId="3" fillId="0" borderId="0" xfId="0" applyFont="1" applyAlignment="1">
      <alignment horizontal="centerContinuous"/>
    </xf>
    <xf numFmtId="3" fontId="2" fillId="0" borderId="0" xfId="0" applyFont="1" applyAlignment="1">
      <alignment horizontal="centerContinuous"/>
    </xf>
    <xf numFmtId="3" fontId="4" fillId="0" borderId="0" xfId="0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3" fontId="4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3" fontId="5" fillId="0" borderId="0" xfId="0" applyFont="1" applyAlignment="1">
      <alignment horizontal="left"/>
    </xf>
    <xf numFmtId="3" fontId="4" fillId="0" borderId="0" xfId="0" applyFont="1" applyAlignment="1">
      <alignment vertical="center" wrapText="1"/>
    </xf>
    <xf numFmtId="49" fontId="42" fillId="0" borderId="0" xfId="0" applyNumberFormat="1" applyFont="1"/>
    <xf numFmtId="3" fontId="42" fillId="0" borderId="0" xfId="0" applyFont="1" applyAlignment="1">
      <alignment wrapText="1"/>
    </xf>
    <xf numFmtId="165" fontId="44" fillId="0" borderId="0" xfId="0" applyNumberFormat="1" applyFont="1" applyAlignment="1">
      <alignment vertical="center" wrapText="1"/>
    </xf>
    <xf numFmtId="3" fontId="44" fillId="0" borderId="0" xfId="0" applyFont="1" applyAlignment="1">
      <alignment vertical="center" wrapText="1"/>
    </xf>
    <xf numFmtId="3" fontId="2" fillId="0" borderId="0" xfId="0" applyFont="1" applyFill="1"/>
    <xf numFmtId="3" fontId="3" fillId="0" borderId="0" xfId="0" applyFont="1" applyFill="1"/>
    <xf numFmtId="3" fontId="5" fillId="0" borderId="0" xfId="0" applyFont="1" applyFill="1" applyAlignment="1">
      <alignment vertical="center"/>
    </xf>
    <xf numFmtId="3" fontId="4" fillId="0" borderId="0" xfId="0" applyFont="1" applyFill="1" applyAlignment="1">
      <alignment vertical="center"/>
    </xf>
    <xf numFmtId="3" fontId="5" fillId="0" borderId="0" xfId="0" applyFont="1" applyFill="1"/>
    <xf numFmtId="3" fontId="5" fillId="0" borderId="0" xfId="0" applyFont="1" applyFill="1" applyAlignment="1">
      <alignment horizontal="right"/>
    </xf>
    <xf numFmtId="165" fontId="5" fillId="0" borderId="0" xfId="0" applyNumberFormat="1" applyFont="1" applyFill="1"/>
    <xf numFmtId="165" fontId="4" fillId="0" borderId="0" xfId="0" applyNumberFormat="1" applyFont="1" applyFill="1"/>
    <xf numFmtId="49" fontId="5" fillId="0" borderId="0" xfId="0" applyNumberFormat="1" applyFont="1" applyFill="1"/>
    <xf numFmtId="3" fontId="0" fillId="0" borderId="0" xfId="0" applyFill="1" applyAlignment="1">
      <alignment vertical="center"/>
    </xf>
    <xf numFmtId="3" fontId="4" fillId="0" borderId="0" xfId="0" applyFont="1" applyFill="1"/>
    <xf numFmtId="3" fontId="5" fillId="0" borderId="0" xfId="0" applyFont="1" applyFill="1" applyAlignment="1">
      <alignment horizontal="center"/>
    </xf>
    <xf numFmtId="3" fontId="0" fillId="0" borderId="0" xfId="0" applyFill="1"/>
    <xf numFmtId="3" fontId="10" fillId="0" borderId="0" xfId="0" applyFont="1" applyFill="1"/>
    <xf numFmtId="3" fontId="11" fillId="0" borderId="0" xfId="0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right"/>
    </xf>
    <xf numFmtId="3" fontId="20" fillId="0" borderId="0" xfId="0" applyFont="1" applyFill="1"/>
    <xf numFmtId="3" fontId="2" fillId="0" borderId="0" xfId="0" applyFont="1" applyFill="1" applyAlignment="1">
      <alignment horizontal="right"/>
    </xf>
  </cellXfs>
  <cellStyles count="2">
    <cellStyle name="dollars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448"/>
  <sheetViews>
    <sheetView tabSelected="1" view="pageBreakPreview" topLeftCell="A435" zoomScale="140" zoomScaleNormal="140" zoomScaleSheetLayoutView="140" workbookViewId="0">
      <selection activeCell="G438" sqref="G438:H438"/>
    </sheetView>
  </sheetViews>
  <sheetFormatPr defaultColWidth="9.140625" defaultRowHeight="12.75" x14ac:dyDescent="0.2"/>
  <cols>
    <col min="1" max="1" width="41.5703125" style="7" customWidth="1"/>
    <col min="2" max="2" width="2" style="6" customWidth="1"/>
    <col min="3" max="3" width="10.5703125" style="14" customWidth="1"/>
    <col min="4" max="4" width="9.140625" style="4"/>
    <col min="5" max="5" width="9.85546875" customWidth="1"/>
    <col min="6" max="6" width="8.85546875" style="16" customWidth="1"/>
    <col min="7" max="7" width="11.42578125" style="20" customWidth="1"/>
    <col min="8" max="8" width="12.7109375" style="9" customWidth="1"/>
    <col min="9" max="9" width="27.140625" style="98" hidden="1" customWidth="1"/>
    <col min="10" max="10" width="3" style="2" hidden="1" customWidth="1"/>
    <col min="15" max="15" width="13" customWidth="1"/>
    <col min="17" max="17" width="9.140625" customWidth="1"/>
  </cols>
  <sheetData>
    <row r="1" spans="1:11" s="18" customFormat="1" ht="20.25" x14ac:dyDescent="0.3">
      <c r="A1" s="31" t="s">
        <v>363</v>
      </c>
      <c r="B1" s="33"/>
      <c r="C1" s="21"/>
      <c r="D1" s="22"/>
      <c r="E1" s="21"/>
      <c r="F1" s="21"/>
      <c r="G1" s="23"/>
      <c r="H1" s="39"/>
      <c r="I1" s="94"/>
      <c r="J1" s="24"/>
    </row>
    <row r="2" spans="1:11" s="18" customFormat="1" ht="16.5" customHeight="1" x14ac:dyDescent="0.2">
      <c r="A2" s="12" t="s">
        <v>448</v>
      </c>
      <c r="B2" s="117"/>
      <c r="C2" s="118"/>
      <c r="D2" s="119"/>
      <c r="E2" s="118"/>
      <c r="F2" s="118"/>
      <c r="G2" s="120"/>
      <c r="H2" s="39"/>
      <c r="I2" s="94"/>
      <c r="J2" s="24"/>
    </row>
    <row r="3" spans="1:11" s="12" customFormat="1" x14ac:dyDescent="0.2">
      <c r="A3" s="12" t="s">
        <v>451</v>
      </c>
      <c r="B3" s="34"/>
      <c r="D3" s="121"/>
      <c r="G3" s="122"/>
      <c r="H3" s="38"/>
      <c r="I3" s="95"/>
      <c r="J3" s="25"/>
    </row>
    <row r="4" spans="1:11" s="12" customFormat="1" x14ac:dyDescent="0.2">
      <c r="A4" s="12" t="s">
        <v>442</v>
      </c>
      <c r="B4" s="34"/>
      <c r="D4" s="121"/>
      <c r="G4" s="122"/>
      <c r="H4" s="38"/>
      <c r="I4" s="95"/>
      <c r="J4" s="25"/>
    </row>
    <row r="5" spans="1:11" s="12" customFormat="1" x14ac:dyDescent="0.2">
      <c r="A5" s="12" t="s">
        <v>443</v>
      </c>
      <c r="B5" s="34"/>
      <c r="D5" s="121"/>
      <c r="G5" s="122"/>
      <c r="H5" s="38"/>
      <c r="I5" s="95"/>
      <c r="J5" s="78"/>
      <c r="K5" s="77"/>
    </row>
    <row r="6" spans="1:11" s="12" customFormat="1" x14ac:dyDescent="0.2">
      <c r="A6" s="41" t="s">
        <v>445</v>
      </c>
      <c r="B6" s="34"/>
      <c r="D6" s="121"/>
      <c r="G6" s="122"/>
      <c r="H6" s="38"/>
      <c r="I6" s="95"/>
      <c r="J6" s="78"/>
      <c r="K6" s="77"/>
    </row>
    <row r="7" spans="1:11" s="12" customFormat="1" x14ac:dyDescent="0.2">
      <c r="A7" s="7" t="s">
        <v>444</v>
      </c>
      <c r="B7" s="34"/>
      <c r="D7" s="121"/>
      <c r="G7" s="122"/>
      <c r="H7" s="38"/>
      <c r="I7" s="95"/>
      <c r="J7" s="78"/>
      <c r="K7" s="77"/>
    </row>
    <row r="8" spans="1:11" s="12" customFormat="1" x14ac:dyDescent="0.2">
      <c r="A8" s="7" t="s">
        <v>449</v>
      </c>
      <c r="B8" s="34"/>
      <c r="D8" s="123"/>
      <c r="G8" s="122"/>
      <c r="H8" s="38"/>
      <c r="I8" s="95"/>
      <c r="J8" s="78"/>
      <c r="K8" s="77"/>
    </row>
    <row r="9" spans="1:11" ht="33.75" x14ac:dyDescent="0.2">
      <c r="A9" s="41" t="s">
        <v>0</v>
      </c>
      <c r="B9" s="42"/>
      <c r="C9" s="43" t="s">
        <v>324</v>
      </c>
      <c r="D9" s="44" t="s">
        <v>364</v>
      </c>
      <c r="E9" s="43" t="s">
        <v>1</v>
      </c>
      <c r="F9" s="43" t="s">
        <v>366</v>
      </c>
      <c r="G9" s="45" t="s">
        <v>439</v>
      </c>
      <c r="H9" s="46" t="s">
        <v>440</v>
      </c>
      <c r="I9" s="96" t="s">
        <v>368</v>
      </c>
      <c r="J9"/>
    </row>
    <row r="10" spans="1:11" x14ac:dyDescent="0.2">
      <c r="A10" s="48" t="s">
        <v>4</v>
      </c>
      <c r="B10" s="49"/>
      <c r="C10" s="3"/>
      <c r="E10" s="3"/>
      <c r="F10" s="47"/>
      <c r="G10" s="9"/>
      <c r="I10" s="97"/>
      <c r="J10"/>
    </row>
    <row r="11" spans="1:11" x14ac:dyDescent="0.2">
      <c r="A11" s="7" t="s">
        <v>5</v>
      </c>
      <c r="C11" s="3">
        <v>1763</v>
      </c>
      <c r="D11" s="4">
        <v>1666</v>
      </c>
      <c r="E11" s="3">
        <v>88861</v>
      </c>
      <c r="F11" s="36"/>
      <c r="G11" s="9">
        <v>900.15</v>
      </c>
      <c r="H11" s="37">
        <v>959.15</v>
      </c>
      <c r="I11" s="73" t="s">
        <v>422</v>
      </c>
      <c r="J11"/>
    </row>
    <row r="12" spans="1:11" x14ac:dyDescent="0.2">
      <c r="A12" s="7" t="s">
        <v>6</v>
      </c>
      <c r="C12" s="3">
        <v>1739</v>
      </c>
      <c r="D12" s="4">
        <v>1615</v>
      </c>
      <c r="E12" s="3">
        <v>132039</v>
      </c>
      <c r="F12" s="26">
        <f>SUM(D11:D12)</f>
        <v>3281</v>
      </c>
      <c r="G12" s="9">
        <v>785</v>
      </c>
      <c r="H12" s="37">
        <v>935</v>
      </c>
      <c r="I12" s="73" t="s">
        <v>371</v>
      </c>
      <c r="J12"/>
    </row>
    <row r="13" spans="1:11" x14ac:dyDescent="0.2">
      <c r="C13" s="3"/>
      <c r="D13" s="35"/>
      <c r="E13" s="51"/>
      <c r="F13" s="47"/>
      <c r="G13" s="9"/>
      <c r="I13" s="73"/>
      <c r="J13"/>
    </row>
    <row r="14" spans="1:11" x14ac:dyDescent="0.2">
      <c r="A14" s="48" t="s">
        <v>235</v>
      </c>
      <c r="B14" s="49"/>
      <c r="C14" s="3"/>
      <c r="E14" s="3"/>
      <c r="F14" s="47"/>
      <c r="G14" s="9"/>
      <c r="I14" s="73"/>
      <c r="J14"/>
    </row>
    <row r="15" spans="1:11" x14ac:dyDescent="0.2">
      <c r="A15" s="7" t="s">
        <v>7</v>
      </c>
      <c r="C15" s="3">
        <v>2285</v>
      </c>
      <c r="D15" s="4">
        <v>2354</v>
      </c>
      <c r="E15" s="3">
        <v>74413</v>
      </c>
      <c r="F15" s="47"/>
      <c r="G15" s="9">
        <v>920</v>
      </c>
      <c r="H15" s="37">
        <v>925</v>
      </c>
      <c r="I15" s="73" t="s">
        <v>372</v>
      </c>
      <c r="J15"/>
    </row>
    <row r="16" spans="1:11" x14ac:dyDescent="0.2">
      <c r="A16" s="7" t="s">
        <v>8</v>
      </c>
      <c r="C16" s="3">
        <v>1714</v>
      </c>
      <c r="D16" s="4">
        <v>1768</v>
      </c>
      <c r="E16" s="3">
        <v>139276</v>
      </c>
      <c r="F16" s="36"/>
      <c r="G16" s="9">
        <v>850</v>
      </c>
      <c r="H16" s="37">
        <v>867</v>
      </c>
      <c r="I16" s="73" t="s">
        <v>375</v>
      </c>
      <c r="J16"/>
    </row>
    <row r="17" spans="1:10" x14ac:dyDescent="0.2">
      <c r="A17" s="7" t="s">
        <v>9</v>
      </c>
      <c r="C17" s="3">
        <v>1268</v>
      </c>
      <c r="D17" s="4">
        <v>1372</v>
      </c>
      <c r="E17" s="3">
        <v>91877</v>
      </c>
      <c r="F17" s="47"/>
      <c r="G17" s="9">
        <v>870</v>
      </c>
      <c r="H17" s="37">
        <v>870</v>
      </c>
      <c r="I17" s="73" t="s">
        <v>398</v>
      </c>
      <c r="J17"/>
    </row>
    <row r="18" spans="1:10" x14ac:dyDescent="0.2">
      <c r="A18" s="7" t="s">
        <v>232</v>
      </c>
      <c r="C18" s="3">
        <v>1145</v>
      </c>
      <c r="D18" s="4">
        <v>1331</v>
      </c>
      <c r="E18" s="3">
        <v>17961</v>
      </c>
      <c r="F18" s="26">
        <f>SUM(D15:D18)</f>
        <v>6825</v>
      </c>
      <c r="G18" s="9">
        <v>1010</v>
      </c>
      <c r="H18" s="37">
        <v>1095</v>
      </c>
      <c r="I18" s="73" t="s">
        <v>373</v>
      </c>
      <c r="J18"/>
    </row>
    <row r="19" spans="1:10" x14ac:dyDescent="0.2">
      <c r="A19" s="6"/>
      <c r="C19" s="3"/>
      <c r="D19" s="35"/>
      <c r="E19" s="51"/>
      <c r="F19" s="47"/>
      <c r="G19" s="9"/>
      <c r="I19" s="97"/>
      <c r="J19"/>
    </row>
    <row r="20" spans="1:10" s="17" customFormat="1" x14ac:dyDescent="0.2">
      <c r="A20" s="48" t="s">
        <v>245</v>
      </c>
      <c r="B20" s="49"/>
      <c r="C20" s="3"/>
      <c r="D20" s="4"/>
      <c r="E20" s="3"/>
      <c r="F20" s="47"/>
      <c r="G20" s="9"/>
      <c r="I20" s="97"/>
    </row>
    <row r="21" spans="1:10" s="17" customFormat="1" x14ac:dyDescent="0.2">
      <c r="A21" s="7" t="s">
        <v>239</v>
      </c>
      <c r="B21" s="6"/>
      <c r="C21" s="3">
        <v>1363</v>
      </c>
      <c r="D21" s="4">
        <v>1300</v>
      </c>
      <c r="E21" s="3">
        <v>136773</v>
      </c>
      <c r="F21" s="47"/>
      <c r="G21" s="9">
        <v>965</v>
      </c>
      <c r="H21" s="37">
        <v>1030</v>
      </c>
      <c r="I21" s="73" t="s">
        <v>388</v>
      </c>
    </row>
    <row r="22" spans="1:10" s="17" customFormat="1" x14ac:dyDescent="0.2">
      <c r="A22" s="7" t="s">
        <v>240</v>
      </c>
      <c r="B22" s="6"/>
      <c r="C22" s="3">
        <v>1762</v>
      </c>
      <c r="D22" s="4">
        <v>1895</v>
      </c>
      <c r="E22" s="3">
        <v>89880</v>
      </c>
      <c r="F22" s="52"/>
      <c r="G22" s="9">
        <v>965</v>
      </c>
      <c r="H22" s="37">
        <v>1030</v>
      </c>
      <c r="I22" s="73" t="s">
        <v>388</v>
      </c>
    </row>
    <row r="23" spans="1:10" x14ac:dyDescent="0.2">
      <c r="A23" s="7" t="s">
        <v>3</v>
      </c>
      <c r="C23" s="3">
        <v>2999</v>
      </c>
      <c r="D23" s="4">
        <v>3216</v>
      </c>
      <c r="E23" s="3">
        <v>61761</v>
      </c>
      <c r="F23" s="26">
        <f>SUM(D21:D23)</f>
        <v>6411</v>
      </c>
      <c r="G23" s="9">
        <v>1010</v>
      </c>
      <c r="H23" s="37">
        <v>1095</v>
      </c>
      <c r="I23" s="98" t="s">
        <v>373</v>
      </c>
      <c r="J23"/>
    </row>
    <row r="24" spans="1:10" x14ac:dyDescent="0.2">
      <c r="C24" s="3"/>
      <c r="E24" s="51"/>
      <c r="F24" s="47"/>
      <c r="G24" s="9"/>
      <c r="I24" s="73"/>
      <c r="J24"/>
    </row>
    <row r="25" spans="1:10" x14ac:dyDescent="0.2">
      <c r="A25" s="48" t="s">
        <v>309</v>
      </c>
      <c r="B25" s="49"/>
      <c r="C25" s="3"/>
      <c r="E25" s="3"/>
      <c r="F25" s="53"/>
      <c r="G25" s="9"/>
      <c r="H25"/>
      <c r="I25" s="73"/>
      <c r="J25"/>
    </row>
    <row r="26" spans="1:10" x14ac:dyDescent="0.2">
      <c r="A26" s="7" t="s">
        <v>10</v>
      </c>
      <c r="C26" s="3">
        <v>3384</v>
      </c>
      <c r="D26" s="4">
        <v>3024</v>
      </c>
      <c r="E26" s="3">
        <v>154557</v>
      </c>
      <c r="F26" s="47"/>
      <c r="G26" s="9">
        <v>670</v>
      </c>
      <c r="H26" s="37">
        <v>700</v>
      </c>
      <c r="I26" s="73" t="s">
        <v>375</v>
      </c>
      <c r="J26"/>
    </row>
    <row r="27" spans="1:10" x14ac:dyDescent="0.2">
      <c r="A27" s="7" t="s">
        <v>326</v>
      </c>
      <c r="C27" s="3">
        <v>686</v>
      </c>
      <c r="D27" s="4">
        <v>968</v>
      </c>
      <c r="E27" s="3">
        <v>2793</v>
      </c>
      <c r="F27" s="47"/>
      <c r="G27" s="9">
        <v>670</v>
      </c>
      <c r="H27" s="37">
        <v>795</v>
      </c>
      <c r="I27" s="73" t="s">
        <v>373</v>
      </c>
      <c r="J27"/>
    </row>
    <row r="28" spans="1:10" x14ac:dyDescent="0.2">
      <c r="A28" s="7" t="s">
        <v>327</v>
      </c>
      <c r="C28" s="3">
        <v>758</v>
      </c>
      <c r="D28" s="4">
        <v>679</v>
      </c>
      <c r="E28" s="3">
        <v>2497</v>
      </c>
      <c r="F28" s="47"/>
      <c r="G28" s="9">
        <v>670</v>
      </c>
      <c r="H28" s="37">
        <v>700</v>
      </c>
      <c r="I28" s="73" t="s">
        <v>375</v>
      </c>
      <c r="J28"/>
    </row>
    <row r="29" spans="1:10" x14ac:dyDescent="0.2">
      <c r="A29" s="7" t="s">
        <v>11</v>
      </c>
      <c r="C29" s="3">
        <v>1797</v>
      </c>
      <c r="D29" s="4">
        <v>1724</v>
      </c>
      <c r="E29" s="3">
        <v>61892</v>
      </c>
      <c r="F29" s="26">
        <f>SUM(D26:D29)</f>
        <v>6395</v>
      </c>
      <c r="G29" s="9">
        <v>960</v>
      </c>
      <c r="H29" s="37">
        <v>960</v>
      </c>
      <c r="I29" s="73" t="s">
        <v>403</v>
      </c>
      <c r="J29"/>
    </row>
    <row r="30" spans="1:10" x14ac:dyDescent="0.2">
      <c r="C30" s="3"/>
      <c r="E30" s="51"/>
      <c r="G30" s="9"/>
      <c r="I30" s="97"/>
      <c r="J30"/>
    </row>
    <row r="31" spans="1:10" x14ac:dyDescent="0.2">
      <c r="A31" s="48" t="s">
        <v>351</v>
      </c>
      <c r="B31" s="49"/>
      <c r="C31" s="3"/>
      <c r="E31" s="3"/>
      <c r="F31" s="47"/>
      <c r="G31" s="9"/>
      <c r="I31" s="97"/>
      <c r="J31"/>
    </row>
    <row r="32" spans="1:10" x14ac:dyDescent="0.2">
      <c r="A32" s="7" t="s">
        <v>12</v>
      </c>
      <c r="C32" s="3">
        <v>2086</v>
      </c>
      <c r="D32" s="4">
        <v>1633</v>
      </c>
      <c r="E32" s="3">
        <v>173072</v>
      </c>
      <c r="F32" s="47"/>
      <c r="G32" s="9">
        <v>850</v>
      </c>
      <c r="H32" s="37">
        <v>880</v>
      </c>
      <c r="I32" s="73" t="s">
        <v>431</v>
      </c>
      <c r="J32"/>
    </row>
    <row r="33" spans="1:10" x14ac:dyDescent="0.2">
      <c r="A33" s="7" t="s">
        <v>352</v>
      </c>
      <c r="C33" s="3">
        <v>70</v>
      </c>
      <c r="D33" s="4">
        <v>691</v>
      </c>
      <c r="E33" s="3">
        <v>761</v>
      </c>
      <c r="F33" s="47"/>
      <c r="G33" s="9">
        <v>818</v>
      </c>
      <c r="H33" s="37">
        <v>888</v>
      </c>
      <c r="I33" s="73" t="s">
        <v>416</v>
      </c>
      <c r="J33"/>
    </row>
    <row r="34" spans="1:10" x14ac:dyDescent="0.2">
      <c r="A34" s="7" t="s">
        <v>257</v>
      </c>
      <c r="C34" s="3">
        <v>1270</v>
      </c>
      <c r="D34" s="4">
        <v>1218</v>
      </c>
      <c r="E34" s="3">
        <v>11578</v>
      </c>
      <c r="G34" s="9">
        <v>999</v>
      </c>
      <c r="H34" s="37">
        <v>999</v>
      </c>
      <c r="I34" s="73" t="s">
        <v>414</v>
      </c>
      <c r="J34"/>
    </row>
    <row r="35" spans="1:10" x14ac:dyDescent="0.2">
      <c r="A35" s="7" t="s">
        <v>13</v>
      </c>
      <c r="C35" s="3">
        <v>2175</v>
      </c>
      <c r="D35" s="4">
        <v>2136</v>
      </c>
      <c r="E35" s="3">
        <v>125520</v>
      </c>
      <c r="F35" s="26">
        <f>SUM(D32:D35)</f>
        <v>5678</v>
      </c>
      <c r="G35" s="9">
        <v>1022</v>
      </c>
      <c r="H35" s="37">
        <v>1044</v>
      </c>
      <c r="I35" s="73" t="s">
        <v>374</v>
      </c>
      <c r="J35"/>
    </row>
    <row r="36" spans="1:10" x14ac:dyDescent="0.2">
      <c r="C36" s="3"/>
      <c r="E36" s="51"/>
      <c r="F36" s="47"/>
      <c r="G36" s="9"/>
      <c r="I36" s="73"/>
      <c r="J36"/>
    </row>
    <row r="37" spans="1:10" x14ac:dyDescent="0.2">
      <c r="A37" s="54" t="s">
        <v>315</v>
      </c>
      <c r="B37" s="55"/>
      <c r="C37" s="3"/>
      <c r="E37" s="3"/>
      <c r="F37" s="47"/>
      <c r="G37" s="9"/>
      <c r="I37" s="73"/>
      <c r="J37"/>
    </row>
    <row r="38" spans="1:10" x14ac:dyDescent="0.2">
      <c r="A38" s="7" t="s">
        <v>14</v>
      </c>
      <c r="B38" s="3"/>
      <c r="C38" s="3">
        <v>1861</v>
      </c>
      <c r="D38" s="4">
        <v>1818</v>
      </c>
      <c r="E38" s="3">
        <v>98969</v>
      </c>
      <c r="F38" s="47"/>
      <c r="G38" s="9">
        <v>876</v>
      </c>
      <c r="H38" s="37">
        <v>911</v>
      </c>
      <c r="I38" s="73" t="s">
        <v>375</v>
      </c>
      <c r="J38"/>
    </row>
    <row r="39" spans="1:10" x14ac:dyDescent="0.2">
      <c r="A39" s="7" t="s">
        <v>15</v>
      </c>
      <c r="B39" s="3"/>
      <c r="C39" s="3">
        <v>1149</v>
      </c>
      <c r="D39" s="4">
        <v>1109</v>
      </c>
      <c r="E39" s="3">
        <v>67284</v>
      </c>
      <c r="F39" s="47"/>
      <c r="G39" s="9">
        <v>840</v>
      </c>
      <c r="H39" s="37">
        <v>866</v>
      </c>
      <c r="I39" s="73" t="s">
        <v>375</v>
      </c>
      <c r="J39"/>
    </row>
    <row r="40" spans="1:10" s="18" customFormat="1" x14ac:dyDescent="0.2">
      <c r="A40" s="7" t="s">
        <v>353</v>
      </c>
      <c r="B40" s="3"/>
      <c r="C40" s="36">
        <v>664</v>
      </c>
      <c r="D40" s="5">
        <v>1023</v>
      </c>
      <c r="E40" s="36">
        <v>1825</v>
      </c>
      <c r="F40" s="36"/>
      <c r="G40" s="9">
        <v>895</v>
      </c>
      <c r="H40" s="37">
        <v>895</v>
      </c>
      <c r="I40" s="73" t="s">
        <v>435</v>
      </c>
      <c r="J40" s="7"/>
    </row>
    <row r="41" spans="1:10" s="18" customFormat="1" x14ac:dyDescent="0.2">
      <c r="A41" s="7" t="s">
        <v>16</v>
      </c>
      <c r="B41" s="3"/>
      <c r="C41" s="3">
        <v>1771</v>
      </c>
      <c r="D41" s="4">
        <v>1758</v>
      </c>
      <c r="E41" s="3">
        <v>82078</v>
      </c>
      <c r="F41" s="36"/>
      <c r="G41" s="9">
        <v>840</v>
      </c>
      <c r="H41" s="37">
        <v>866</v>
      </c>
      <c r="I41" s="73" t="s">
        <v>375</v>
      </c>
      <c r="J41" s="7"/>
    </row>
    <row r="42" spans="1:10" x14ac:dyDescent="0.2">
      <c r="A42" s="7" t="s">
        <v>346</v>
      </c>
      <c r="B42" s="3"/>
      <c r="C42" s="3">
        <v>1155</v>
      </c>
      <c r="D42" s="4">
        <v>1338</v>
      </c>
      <c r="E42" s="3">
        <v>9593</v>
      </c>
      <c r="F42" s="36"/>
      <c r="G42" s="9">
        <v>890</v>
      </c>
      <c r="H42" s="37">
        <v>960</v>
      </c>
      <c r="I42" s="73" t="s">
        <v>373</v>
      </c>
      <c r="J42"/>
    </row>
    <row r="43" spans="1:10" x14ac:dyDescent="0.2">
      <c r="A43" s="7" t="s">
        <v>347</v>
      </c>
      <c r="B43" s="3"/>
      <c r="C43" s="3">
        <v>2101</v>
      </c>
      <c r="D43" s="4">
        <v>2025</v>
      </c>
      <c r="E43" s="3">
        <v>99060</v>
      </c>
      <c r="F43" s="56"/>
      <c r="G43" s="9">
        <v>834</v>
      </c>
      <c r="H43" s="37">
        <v>859</v>
      </c>
      <c r="I43" s="73" t="s">
        <v>372</v>
      </c>
      <c r="J43"/>
    </row>
    <row r="44" spans="1:10" x14ac:dyDescent="0.2">
      <c r="A44" s="7" t="s">
        <v>17</v>
      </c>
      <c r="B44" s="57"/>
      <c r="C44" s="3">
        <v>1224</v>
      </c>
      <c r="D44" s="4">
        <v>1386</v>
      </c>
      <c r="E44" s="3">
        <v>38012</v>
      </c>
      <c r="F44" s="26">
        <f>SUM(D38:D44)</f>
        <v>10457</v>
      </c>
      <c r="G44" s="9">
        <v>799</v>
      </c>
      <c r="H44" s="37">
        <v>815</v>
      </c>
      <c r="I44" s="73" t="s">
        <v>432</v>
      </c>
      <c r="J44"/>
    </row>
    <row r="45" spans="1:10" x14ac:dyDescent="0.2">
      <c r="C45" s="3"/>
      <c r="E45" s="51"/>
      <c r="F45" s="47"/>
      <c r="G45" s="9"/>
      <c r="I45" s="97"/>
      <c r="J45"/>
    </row>
    <row r="46" spans="1:10" s="18" customFormat="1" x14ac:dyDescent="0.2">
      <c r="A46" s="54" t="s">
        <v>267</v>
      </c>
      <c r="B46" s="55"/>
      <c r="C46" s="3"/>
      <c r="D46" s="4"/>
      <c r="E46" s="3"/>
      <c r="F46" s="47"/>
      <c r="G46" s="9"/>
      <c r="I46" s="97"/>
    </row>
    <row r="47" spans="1:10" s="18" customFormat="1" x14ac:dyDescent="0.2">
      <c r="A47" s="7" t="s">
        <v>18</v>
      </c>
      <c r="B47" s="3"/>
      <c r="C47" s="3">
        <v>960</v>
      </c>
      <c r="D47" s="4">
        <v>887</v>
      </c>
      <c r="E47" s="3">
        <v>56972</v>
      </c>
      <c r="F47" s="58"/>
      <c r="G47" s="9">
        <v>776</v>
      </c>
      <c r="H47" s="37">
        <v>799</v>
      </c>
      <c r="I47" s="73" t="s">
        <v>372</v>
      </c>
    </row>
    <row r="48" spans="1:10" x14ac:dyDescent="0.2">
      <c r="A48" s="7" t="s">
        <v>276</v>
      </c>
      <c r="B48" s="3"/>
      <c r="C48" s="3">
        <v>1792</v>
      </c>
      <c r="D48" s="4">
        <v>2291</v>
      </c>
      <c r="E48" s="3">
        <v>12950</v>
      </c>
      <c r="F48" s="58"/>
      <c r="G48" s="9">
        <v>930</v>
      </c>
      <c r="H48" s="37">
        <v>930</v>
      </c>
      <c r="I48" s="73" t="s">
        <v>377</v>
      </c>
      <c r="J48"/>
    </row>
    <row r="49" spans="1:10" x14ac:dyDescent="0.2">
      <c r="A49" s="7" t="s">
        <v>19</v>
      </c>
      <c r="B49" s="3"/>
      <c r="C49" s="3">
        <v>2185</v>
      </c>
      <c r="D49" s="4">
        <v>1925</v>
      </c>
      <c r="E49" s="3">
        <v>195477</v>
      </c>
      <c r="F49" s="26">
        <f>SUM(D47:D49)</f>
        <v>5103</v>
      </c>
      <c r="G49" s="9">
        <v>810</v>
      </c>
      <c r="H49" s="37">
        <v>902</v>
      </c>
      <c r="I49" s="73" t="s">
        <v>371</v>
      </c>
      <c r="J49"/>
    </row>
    <row r="50" spans="1:10" x14ac:dyDescent="0.2">
      <c r="C50" s="4"/>
      <c r="E50" s="51"/>
      <c r="F50" s="47"/>
      <c r="G50" s="9"/>
      <c r="I50" s="97"/>
      <c r="J50"/>
    </row>
    <row r="51" spans="1:10" x14ac:dyDescent="0.2">
      <c r="A51" s="48" t="s">
        <v>249</v>
      </c>
      <c r="B51" s="49"/>
      <c r="C51" s="4"/>
      <c r="E51" s="3"/>
      <c r="F51" s="47"/>
      <c r="G51" s="9"/>
      <c r="I51" s="97"/>
      <c r="J51"/>
    </row>
    <row r="52" spans="1:10" x14ac:dyDescent="0.2">
      <c r="A52" s="7" t="s">
        <v>20</v>
      </c>
      <c r="C52" s="3">
        <v>2149</v>
      </c>
      <c r="D52" s="4">
        <v>1978</v>
      </c>
      <c r="E52" s="3">
        <v>43712</v>
      </c>
      <c r="F52" s="47"/>
      <c r="G52" s="9">
        <v>999</v>
      </c>
      <c r="H52" s="37">
        <v>1044</v>
      </c>
      <c r="I52" s="73" t="s">
        <v>379</v>
      </c>
      <c r="J52"/>
    </row>
    <row r="53" spans="1:10" x14ac:dyDescent="0.2">
      <c r="A53" s="7" t="s">
        <v>259</v>
      </c>
      <c r="C53" s="3">
        <v>1489</v>
      </c>
      <c r="D53" s="4">
        <v>1681</v>
      </c>
      <c r="E53" s="3">
        <v>15533</v>
      </c>
      <c r="F53" s="47"/>
      <c r="G53" s="9">
        <v>910</v>
      </c>
      <c r="H53" s="37">
        <v>1030</v>
      </c>
      <c r="I53" s="73" t="s">
        <v>373</v>
      </c>
      <c r="J53"/>
    </row>
    <row r="54" spans="1:10" x14ac:dyDescent="0.2">
      <c r="A54" s="7" t="s">
        <v>21</v>
      </c>
      <c r="C54" s="3">
        <v>1493</v>
      </c>
      <c r="D54" s="4">
        <v>1556</v>
      </c>
      <c r="E54" s="3">
        <v>136044</v>
      </c>
      <c r="F54" s="26">
        <f>SUM(D52:D54)</f>
        <v>5215</v>
      </c>
      <c r="G54" s="9">
        <v>901</v>
      </c>
      <c r="H54" s="37">
        <v>1002</v>
      </c>
      <c r="I54" s="73" t="s">
        <v>375</v>
      </c>
      <c r="J54"/>
    </row>
    <row r="55" spans="1:10" x14ac:dyDescent="0.2">
      <c r="C55" s="3"/>
      <c r="E55" s="51"/>
      <c r="F55" s="47"/>
      <c r="G55" s="9"/>
      <c r="I55" s="97"/>
      <c r="J55"/>
    </row>
    <row r="56" spans="1:10" x14ac:dyDescent="0.2">
      <c r="A56" s="48" t="s">
        <v>345</v>
      </c>
      <c r="B56" s="49"/>
      <c r="C56" s="3"/>
      <c r="E56" s="3"/>
      <c r="F56" s="47"/>
      <c r="G56" s="9"/>
      <c r="I56" s="97"/>
      <c r="J56"/>
    </row>
    <row r="57" spans="1:10" x14ac:dyDescent="0.2">
      <c r="A57" s="7" t="s">
        <v>22</v>
      </c>
      <c r="C57" s="3">
        <v>948</v>
      </c>
      <c r="D57" s="4">
        <v>958</v>
      </c>
      <c r="E57" s="3">
        <v>52318</v>
      </c>
      <c r="F57" s="59"/>
      <c r="G57" s="9">
        <v>906</v>
      </c>
      <c r="H57" s="37">
        <v>906</v>
      </c>
      <c r="I57" s="73" t="s">
        <v>376</v>
      </c>
      <c r="J57"/>
    </row>
    <row r="58" spans="1:10" x14ac:dyDescent="0.2">
      <c r="A58" s="7" t="s">
        <v>294</v>
      </c>
      <c r="C58" s="3">
        <v>1061</v>
      </c>
      <c r="D58" s="4">
        <v>1079</v>
      </c>
      <c r="E58" s="3">
        <v>6107</v>
      </c>
      <c r="F58" s="59"/>
      <c r="G58" s="9">
        <v>975</v>
      </c>
      <c r="H58" s="37">
        <v>975</v>
      </c>
      <c r="I58" s="73" t="s">
        <v>414</v>
      </c>
      <c r="J58"/>
    </row>
    <row r="59" spans="1:10" s="141" customFormat="1" x14ac:dyDescent="0.2">
      <c r="A59" s="129" t="s">
        <v>23</v>
      </c>
      <c r="B59" s="146"/>
      <c r="C59" s="133">
        <v>1658</v>
      </c>
      <c r="D59" s="139">
        <v>1310</v>
      </c>
      <c r="E59" s="133">
        <v>95128</v>
      </c>
      <c r="F59" s="147"/>
      <c r="G59" s="135">
        <v>896</v>
      </c>
      <c r="H59" s="136">
        <v>953</v>
      </c>
      <c r="I59" s="145" t="s">
        <v>429</v>
      </c>
    </row>
    <row r="60" spans="1:10" x14ac:dyDescent="0.2">
      <c r="A60" s="7" t="s">
        <v>24</v>
      </c>
      <c r="C60" s="3">
        <v>1282</v>
      </c>
      <c r="D60" s="4">
        <v>1133</v>
      </c>
      <c r="E60" s="3">
        <v>42207</v>
      </c>
      <c r="F60" s="26"/>
      <c r="G60" s="9">
        <v>887</v>
      </c>
      <c r="H60" s="37">
        <v>887</v>
      </c>
      <c r="I60" s="73" t="s">
        <v>415</v>
      </c>
      <c r="J60"/>
    </row>
    <row r="61" spans="1:10" x14ac:dyDescent="0.2">
      <c r="A61" s="7" t="s">
        <v>411</v>
      </c>
      <c r="C61" s="3">
        <v>113</v>
      </c>
      <c r="D61" s="4">
        <v>412</v>
      </c>
      <c r="E61" s="3">
        <v>525</v>
      </c>
      <c r="F61" s="26">
        <f>SUM(D57:D61)</f>
        <v>4892</v>
      </c>
      <c r="G61" s="9">
        <v>975</v>
      </c>
      <c r="H61" s="37">
        <v>975</v>
      </c>
      <c r="I61" s="73" t="s">
        <v>415</v>
      </c>
      <c r="J61"/>
    </row>
    <row r="62" spans="1:10" x14ac:dyDescent="0.2">
      <c r="C62" s="3"/>
      <c r="E62" s="60"/>
      <c r="F62" s="47"/>
      <c r="G62" s="9"/>
      <c r="I62" s="97"/>
      <c r="J62"/>
    </row>
    <row r="63" spans="1:10" x14ac:dyDescent="0.2">
      <c r="A63" s="48" t="s">
        <v>295</v>
      </c>
      <c r="B63" s="49"/>
      <c r="C63" s="3"/>
      <c r="D63"/>
      <c r="E63" s="3"/>
      <c r="F63" s="47"/>
      <c r="G63" s="9"/>
      <c r="I63" s="97"/>
      <c r="J63"/>
    </row>
    <row r="64" spans="1:10" x14ac:dyDescent="0.2">
      <c r="A64" s="7" t="s">
        <v>283</v>
      </c>
      <c r="B64" s="66"/>
      <c r="C64" s="3">
        <v>1544</v>
      </c>
      <c r="D64" s="4">
        <v>1763</v>
      </c>
      <c r="E64" s="3">
        <v>11273</v>
      </c>
      <c r="F64" s="47"/>
      <c r="G64" s="9">
        <v>930</v>
      </c>
      <c r="H64" s="37">
        <v>930</v>
      </c>
      <c r="I64" s="73" t="s">
        <v>377</v>
      </c>
      <c r="J64"/>
    </row>
    <row r="65" spans="1:30" x14ac:dyDescent="0.2">
      <c r="A65" s="7" t="s">
        <v>325</v>
      </c>
      <c r="C65" s="3">
        <v>955</v>
      </c>
      <c r="D65" s="4">
        <v>950</v>
      </c>
      <c r="E65" s="3">
        <v>3536</v>
      </c>
      <c r="F65" s="47"/>
      <c r="G65" s="9">
        <v>751</v>
      </c>
      <c r="H65" s="37">
        <v>751</v>
      </c>
      <c r="I65" s="73" t="s">
        <v>378</v>
      </c>
      <c r="J65"/>
    </row>
    <row r="66" spans="1:30" x14ac:dyDescent="0.2">
      <c r="A66" s="7" t="s">
        <v>25</v>
      </c>
      <c r="C66" s="3">
        <v>2420</v>
      </c>
      <c r="D66" s="4">
        <v>2292</v>
      </c>
      <c r="E66" s="3">
        <v>122513</v>
      </c>
      <c r="F66" s="47"/>
      <c r="G66" s="9">
        <v>830</v>
      </c>
      <c r="H66" s="37">
        <v>905</v>
      </c>
      <c r="I66" s="73" t="s">
        <v>386</v>
      </c>
      <c r="J66"/>
    </row>
    <row r="67" spans="1:30" x14ac:dyDescent="0.2">
      <c r="A67" s="7" t="s">
        <v>26</v>
      </c>
      <c r="C67" s="3">
        <v>2042</v>
      </c>
      <c r="D67" s="4">
        <v>2045</v>
      </c>
      <c r="E67" s="3">
        <v>196931</v>
      </c>
      <c r="F67" s="26">
        <f>SUM(D64:D67)</f>
        <v>7050</v>
      </c>
      <c r="G67" s="9">
        <v>805</v>
      </c>
      <c r="H67" s="37">
        <v>778</v>
      </c>
      <c r="I67" s="73" t="s">
        <v>374</v>
      </c>
      <c r="J67"/>
    </row>
    <row r="68" spans="1:30" x14ac:dyDescent="0.2">
      <c r="C68" s="3"/>
      <c r="E68" s="60"/>
      <c r="F68" s="47"/>
      <c r="G68" s="9"/>
      <c r="I68" s="73" t="s">
        <v>374</v>
      </c>
      <c r="J68"/>
    </row>
    <row r="69" spans="1:30" x14ac:dyDescent="0.2">
      <c r="A69" s="48" t="s">
        <v>256</v>
      </c>
      <c r="B69" s="49"/>
      <c r="C69" s="3"/>
      <c r="E69" s="3"/>
      <c r="F69" s="47"/>
      <c r="G69" s="9"/>
      <c r="I69" s="97"/>
      <c r="J69"/>
    </row>
    <row r="70" spans="1:30" x14ac:dyDescent="0.2">
      <c r="A70" s="7" t="s">
        <v>27</v>
      </c>
      <c r="C70" s="3">
        <v>1509</v>
      </c>
      <c r="D70" s="4">
        <v>1587</v>
      </c>
      <c r="E70" s="3">
        <v>69043</v>
      </c>
      <c r="G70" s="9">
        <v>730</v>
      </c>
      <c r="H70" s="37">
        <v>750</v>
      </c>
      <c r="I70" s="73" t="s">
        <v>372</v>
      </c>
      <c r="J70"/>
    </row>
    <row r="71" spans="1:30" x14ac:dyDescent="0.2">
      <c r="A71" s="7" t="s">
        <v>287</v>
      </c>
      <c r="C71" s="3">
        <v>2748</v>
      </c>
      <c r="D71" s="4">
        <v>2697</v>
      </c>
      <c r="E71" s="3">
        <v>171430</v>
      </c>
      <c r="F71" s="47"/>
      <c r="G71" s="9">
        <v>999</v>
      </c>
      <c r="H71" s="37">
        <v>999</v>
      </c>
      <c r="I71" s="73" t="s">
        <v>379</v>
      </c>
      <c r="J71"/>
    </row>
    <row r="72" spans="1:30" x14ac:dyDescent="0.2">
      <c r="A72" s="7" t="s">
        <v>28</v>
      </c>
      <c r="C72" s="3">
        <v>1090</v>
      </c>
      <c r="D72" s="4">
        <v>1212</v>
      </c>
      <c r="E72" s="3">
        <v>112299</v>
      </c>
      <c r="G72" s="9">
        <v>935</v>
      </c>
      <c r="H72" s="37">
        <v>1075</v>
      </c>
      <c r="I72" s="73" t="s">
        <v>386</v>
      </c>
      <c r="J72"/>
    </row>
    <row r="73" spans="1:30" x14ac:dyDescent="0.2">
      <c r="A73" s="7" t="s">
        <v>29</v>
      </c>
      <c r="C73" s="3">
        <v>1614</v>
      </c>
      <c r="D73" s="4">
        <v>1577</v>
      </c>
      <c r="E73" s="3">
        <v>80906</v>
      </c>
      <c r="F73" s="47"/>
      <c r="G73" s="9">
        <v>935</v>
      </c>
      <c r="H73" s="37">
        <v>1075</v>
      </c>
      <c r="I73" s="73" t="s">
        <v>386</v>
      </c>
      <c r="J73"/>
    </row>
    <row r="74" spans="1:30" x14ac:dyDescent="0.2">
      <c r="A74" s="7" t="s">
        <v>30</v>
      </c>
      <c r="C74" s="3">
        <v>2487</v>
      </c>
      <c r="D74" s="4">
        <v>3056</v>
      </c>
      <c r="E74" s="3">
        <v>161352</v>
      </c>
      <c r="F74" s="47"/>
      <c r="G74" s="9">
        <v>1010</v>
      </c>
      <c r="H74" s="37">
        <v>1150</v>
      </c>
      <c r="I74" s="73" t="s">
        <v>386</v>
      </c>
      <c r="J74"/>
    </row>
    <row r="75" spans="1:30" x14ac:dyDescent="0.2">
      <c r="A75" s="7" t="s">
        <v>265</v>
      </c>
      <c r="C75" s="3">
        <v>2475</v>
      </c>
      <c r="D75" s="4">
        <v>1747</v>
      </c>
      <c r="E75" s="3">
        <v>18788</v>
      </c>
      <c r="F75" s="26">
        <f>SUM(D70:D75)</f>
        <v>11876</v>
      </c>
      <c r="G75" s="9">
        <v>925</v>
      </c>
      <c r="H75" s="37">
        <v>925</v>
      </c>
      <c r="I75" s="73" t="s">
        <v>407</v>
      </c>
      <c r="J75"/>
    </row>
    <row r="76" spans="1:30" x14ac:dyDescent="0.2">
      <c r="C76" s="3"/>
      <c r="E76" s="60"/>
      <c r="F76" s="47"/>
      <c r="G76" s="9"/>
      <c r="I76" s="97"/>
      <c r="J76"/>
    </row>
    <row r="77" spans="1:30" x14ac:dyDescent="0.2">
      <c r="A77" s="48" t="s">
        <v>284</v>
      </c>
      <c r="B77" s="49"/>
      <c r="C77" s="3"/>
      <c r="E77" s="3"/>
      <c r="F77" s="47"/>
      <c r="G77" s="9"/>
      <c r="I77" s="97"/>
      <c r="J77"/>
    </row>
    <row r="78" spans="1:30" x14ac:dyDescent="0.2">
      <c r="A78" s="7" t="s">
        <v>31</v>
      </c>
      <c r="C78" s="3">
        <v>4446</v>
      </c>
      <c r="D78" s="4">
        <v>3730</v>
      </c>
      <c r="E78" s="3">
        <v>268435</v>
      </c>
      <c r="F78" s="47"/>
      <c r="G78" s="9">
        <v>805</v>
      </c>
      <c r="H78" s="37">
        <v>886</v>
      </c>
      <c r="I78" s="73" t="s">
        <v>430</v>
      </c>
      <c r="J78"/>
    </row>
    <row r="79" spans="1:30" s="82" customFormat="1" ht="24" x14ac:dyDescent="0.2">
      <c r="A79" s="40" t="s">
        <v>357</v>
      </c>
      <c r="B79" s="126" t="s">
        <v>370</v>
      </c>
      <c r="C79" s="83">
        <v>0</v>
      </c>
      <c r="D79" s="124">
        <v>0</v>
      </c>
      <c r="E79" s="128">
        <v>76970</v>
      </c>
      <c r="F79" s="84"/>
      <c r="G79" s="127">
        <v>805</v>
      </c>
      <c r="H79" s="37">
        <v>886</v>
      </c>
      <c r="I79" s="99" t="s">
        <v>430</v>
      </c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</row>
    <row r="80" spans="1:30" x14ac:dyDescent="0.2">
      <c r="A80" s="7" t="s">
        <v>306</v>
      </c>
      <c r="C80" s="3">
        <v>1414</v>
      </c>
      <c r="D80" s="4">
        <v>1638</v>
      </c>
      <c r="E80" s="3">
        <v>6337</v>
      </c>
      <c r="G80" s="9">
        <v>520</v>
      </c>
      <c r="H80" s="37">
        <v>520</v>
      </c>
      <c r="I80" s="73" t="s">
        <v>387</v>
      </c>
      <c r="J80"/>
    </row>
    <row r="81" spans="1:11" x14ac:dyDescent="0.2">
      <c r="A81" s="7" t="s">
        <v>32</v>
      </c>
      <c r="C81" s="3">
        <v>1330</v>
      </c>
      <c r="D81" s="4">
        <v>1389</v>
      </c>
      <c r="E81" s="3">
        <v>79283</v>
      </c>
      <c r="F81" s="26">
        <f>SUM(D78:D81)</f>
        <v>6757</v>
      </c>
      <c r="G81" s="9">
        <v>842</v>
      </c>
      <c r="H81" s="37">
        <v>863</v>
      </c>
      <c r="I81" s="73"/>
    </row>
    <row r="82" spans="1:11" x14ac:dyDescent="0.2">
      <c r="C82" s="3"/>
      <c r="E82" s="60"/>
      <c r="G82" s="9"/>
      <c r="J82"/>
    </row>
    <row r="83" spans="1:11" x14ac:dyDescent="0.2">
      <c r="A83" s="48" t="s">
        <v>310</v>
      </c>
      <c r="B83" s="49"/>
      <c r="C83" s="3"/>
      <c r="E83" s="3"/>
      <c r="F83" s="47"/>
      <c r="G83" s="9"/>
      <c r="H83"/>
      <c r="I83" s="97"/>
      <c r="J83"/>
    </row>
    <row r="84" spans="1:11" x14ac:dyDescent="0.2">
      <c r="A84" s="7" t="s">
        <v>33</v>
      </c>
      <c r="C84" s="3">
        <v>1341</v>
      </c>
      <c r="D84" s="4">
        <v>1253</v>
      </c>
      <c r="E84" s="3">
        <v>127032</v>
      </c>
      <c r="F84" s="47"/>
      <c r="G84" s="9">
        <v>930</v>
      </c>
      <c r="H84" s="37">
        <v>955</v>
      </c>
      <c r="I84" s="73" t="s">
        <v>375</v>
      </c>
      <c r="J84"/>
    </row>
    <row r="85" spans="1:11" x14ac:dyDescent="0.2">
      <c r="A85" s="7" t="s">
        <v>34</v>
      </c>
      <c r="C85" s="3">
        <v>2312</v>
      </c>
      <c r="D85" s="4">
        <v>2435</v>
      </c>
      <c r="E85" s="3">
        <v>123563</v>
      </c>
      <c r="F85" s="36"/>
      <c r="G85" s="9">
        <v>740</v>
      </c>
      <c r="H85" s="37">
        <v>775</v>
      </c>
      <c r="I85" s="73" t="s">
        <v>375</v>
      </c>
      <c r="J85"/>
    </row>
    <row r="86" spans="1:11" x14ac:dyDescent="0.2">
      <c r="A86" s="7" t="s">
        <v>144</v>
      </c>
      <c r="C86" s="3">
        <v>1533</v>
      </c>
      <c r="D86" s="4">
        <v>1451</v>
      </c>
      <c r="E86" s="3">
        <v>71131</v>
      </c>
      <c r="F86" s="47"/>
      <c r="G86" s="9">
        <v>740</v>
      </c>
      <c r="H86" s="37">
        <v>775</v>
      </c>
      <c r="I86" s="73" t="s">
        <v>375</v>
      </c>
      <c r="J86"/>
    </row>
    <row r="87" spans="1:11" x14ac:dyDescent="0.2">
      <c r="A87" s="7" t="s">
        <v>328</v>
      </c>
      <c r="C87" s="3">
        <v>1221</v>
      </c>
      <c r="D87" s="4">
        <v>1166</v>
      </c>
      <c r="E87" s="3">
        <v>3886</v>
      </c>
      <c r="F87" s="47"/>
      <c r="G87" s="9">
        <v>765</v>
      </c>
      <c r="H87" s="37">
        <v>805</v>
      </c>
      <c r="I87" s="73" t="s">
        <v>375</v>
      </c>
      <c r="J87"/>
    </row>
    <row r="88" spans="1:11" x14ac:dyDescent="0.2">
      <c r="A88" s="7" t="s">
        <v>255</v>
      </c>
      <c r="C88" s="3">
        <v>1688</v>
      </c>
      <c r="D88" s="4">
        <v>1793</v>
      </c>
      <c r="E88" s="3">
        <v>13166</v>
      </c>
      <c r="F88" s="26">
        <f>SUM(D84:D88)</f>
        <v>8098</v>
      </c>
      <c r="G88" s="9">
        <v>911</v>
      </c>
      <c r="H88" s="37">
        <v>911</v>
      </c>
      <c r="I88" s="73" t="s">
        <v>391</v>
      </c>
    </row>
    <row r="89" spans="1:11" x14ac:dyDescent="0.2">
      <c r="C89" s="7"/>
      <c r="E89" s="60"/>
      <c r="J89"/>
    </row>
    <row r="90" spans="1:11" s="14" customFormat="1" x14ac:dyDescent="0.2">
      <c r="A90" s="48" t="s">
        <v>362</v>
      </c>
      <c r="B90" s="49"/>
      <c r="C90" s="3"/>
      <c r="D90" s="4"/>
      <c r="E90" s="3"/>
      <c r="F90" s="47"/>
      <c r="G90" s="9"/>
      <c r="H90" s="9"/>
      <c r="I90" s="97"/>
    </row>
    <row r="91" spans="1:11" s="14" customFormat="1" x14ac:dyDescent="0.2">
      <c r="A91" s="7" t="s">
        <v>35</v>
      </c>
      <c r="B91" s="6"/>
      <c r="C91" s="3">
        <v>2793</v>
      </c>
      <c r="D91" s="4">
        <v>3017</v>
      </c>
      <c r="E91" s="3">
        <v>49383</v>
      </c>
      <c r="F91" s="47"/>
      <c r="G91" s="9">
        <v>1050</v>
      </c>
      <c r="H91" s="37">
        <v>1115</v>
      </c>
      <c r="I91" s="73" t="s">
        <v>373</v>
      </c>
    </row>
    <row r="92" spans="1:11" s="14" customFormat="1" x14ac:dyDescent="0.2">
      <c r="A92" s="7" t="s">
        <v>254</v>
      </c>
      <c r="B92" s="6"/>
      <c r="C92" s="3">
        <v>1490</v>
      </c>
      <c r="D92" s="4">
        <v>1426</v>
      </c>
      <c r="E92" s="3">
        <v>13893</v>
      </c>
      <c r="F92" s="47"/>
      <c r="G92" s="9">
        <v>999</v>
      </c>
      <c r="H92" s="37">
        <v>1044</v>
      </c>
      <c r="I92" s="73" t="s">
        <v>374</v>
      </c>
      <c r="K92" s="6"/>
    </row>
    <row r="93" spans="1:11" x14ac:dyDescent="0.2">
      <c r="A93" s="7" t="s">
        <v>270</v>
      </c>
      <c r="B93" s="61"/>
      <c r="C93" s="3">
        <v>1139</v>
      </c>
      <c r="D93" s="4">
        <v>1049</v>
      </c>
      <c r="E93" s="3">
        <v>8699</v>
      </c>
      <c r="F93" s="47"/>
      <c r="G93" s="9">
        <v>999</v>
      </c>
      <c r="H93" s="37">
        <v>1044</v>
      </c>
      <c r="I93" s="73" t="s">
        <v>379</v>
      </c>
      <c r="J93"/>
    </row>
    <row r="94" spans="1:11" x14ac:dyDescent="0.2">
      <c r="A94" s="7" t="s">
        <v>36</v>
      </c>
      <c r="C94" s="3">
        <v>1984</v>
      </c>
      <c r="D94" s="4">
        <v>1944</v>
      </c>
      <c r="E94" s="3">
        <v>121140</v>
      </c>
      <c r="F94" s="47"/>
      <c r="G94" s="9">
        <v>895</v>
      </c>
      <c r="H94" s="37">
        <v>924</v>
      </c>
      <c r="I94" s="73" t="s">
        <v>372</v>
      </c>
      <c r="J94"/>
    </row>
    <row r="95" spans="1:11" x14ac:dyDescent="0.2">
      <c r="A95" s="7" t="s">
        <v>37</v>
      </c>
      <c r="C95" s="3">
        <v>1716</v>
      </c>
      <c r="D95" s="4">
        <v>1784</v>
      </c>
      <c r="E95" s="3">
        <v>112300</v>
      </c>
      <c r="F95" s="47"/>
      <c r="G95" s="9">
        <v>809</v>
      </c>
      <c r="H95" s="37">
        <v>939</v>
      </c>
      <c r="I95" s="73" t="s">
        <v>371</v>
      </c>
      <c r="J95"/>
    </row>
    <row r="96" spans="1:11" x14ac:dyDescent="0.2">
      <c r="A96" s="7" t="s">
        <v>338</v>
      </c>
      <c r="C96" s="3">
        <v>1409</v>
      </c>
      <c r="D96" s="4">
        <v>1372</v>
      </c>
      <c r="E96" s="3">
        <v>86232</v>
      </c>
      <c r="F96" s="36"/>
      <c r="G96" s="9">
        <v>995</v>
      </c>
      <c r="H96" s="37">
        <v>1095</v>
      </c>
      <c r="I96" s="73" t="s">
        <v>373</v>
      </c>
      <c r="J96"/>
    </row>
    <row r="97" spans="1:11" x14ac:dyDescent="0.2">
      <c r="A97" s="7" t="s">
        <v>230</v>
      </c>
      <c r="C97" s="3">
        <v>1652</v>
      </c>
      <c r="D97" s="4">
        <v>1825</v>
      </c>
      <c r="E97" s="3">
        <v>22944</v>
      </c>
      <c r="F97" s="47"/>
      <c r="G97" s="9">
        <v>995</v>
      </c>
      <c r="H97" s="37">
        <v>1170</v>
      </c>
      <c r="I97" s="73" t="s">
        <v>386</v>
      </c>
      <c r="J97"/>
    </row>
    <row r="98" spans="1:11" x14ac:dyDescent="0.2">
      <c r="A98" s="7" t="s">
        <v>316</v>
      </c>
      <c r="C98" s="3">
        <v>1169</v>
      </c>
      <c r="D98" s="4">
        <v>1167</v>
      </c>
      <c r="E98" s="3">
        <v>5152</v>
      </c>
      <c r="F98" s="47"/>
      <c r="G98" s="9">
        <v>880</v>
      </c>
      <c r="H98" s="37">
        <v>995</v>
      </c>
      <c r="I98" s="73" t="s">
        <v>373</v>
      </c>
      <c r="J98"/>
    </row>
    <row r="99" spans="1:11" s="7" customFormat="1" x14ac:dyDescent="0.2">
      <c r="A99" s="7" t="s">
        <v>38</v>
      </c>
      <c r="B99" s="6"/>
      <c r="C99" s="3">
        <v>2580</v>
      </c>
      <c r="D99" s="4">
        <v>2238</v>
      </c>
      <c r="E99" s="3">
        <v>182641</v>
      </c>
      <c r="F99" s="47"/>
      <c r="G99" s="9">
        <v>840</v>
      </c>
      <c r="H99" s="37">
        <v>915</v>
      </c>
      <c r="I99" s="73"/>
    </row>
    <row r="100" spans="1:11" x14ac:dyDescent="0.2">
      <c r="A100" s="7" t="s">
        <v>39</v>
      </c>
      <c r="C100" s="3">
        <v>3148</v>
      </c>
      <c r="D100" s="4">
        <v>2821</v>
      </c>
      <c r="E100" s="3">
        <v>220427</v>
      </c>
      <c r="F100" s="47"/>
      <c r="G100" s="9">
        <v>995</v>
      </c>
      <c r="H100" s="37">
        <v>995</v>
      </c>
      <c r="I100" s="73" t="s">
        <v>398</v>
      </c>
      <c r="J100"/>
    </row>
    <row r="101" spans="1:11" x14ac:dyDescent="0.2">
      <c r="A101" s="7" t="s">
        <v>441</v>
      </c>
      <c r="C101" s="3">
        <v>0</v>
      </c>
      <c r="D101" s="4">
        <v>107</v>
      </c>
      <c r="E101" s="3">
        <v>107</v>
      </c>
      <c r="F101" s="47"/>
      <c r="G101" s="9">
        <v>0</v>
      </c>
      <c r="H101" s="37">
        <v>850</v>
      </c>
      <c r="I101" s="73" t="s">
        <v>426</v>
      </c>
      <c r="J101"/>
    </row>
    <row r="102" spans="1:11" ht="12.75" customHeight="1" x14ac:dyDescent="0.2">
      <c r="A102" s="7" t="s">
        <v>40</v>
      </c>
      <c r="C102" s="3">
        <v>888</v>
      </c>
      <c r="D102" s="4">
        <v>414</v>
      </c>
      <c r="E102" s="3">
        <v>55317</v>
      </c>
      <c r="F102" s="26">
        <f>SUM(D91:D102)</f>
        <v>19164</v>
      </c>
      <c r="G102" s="9">
        <v>775</v>
      </c>
      <c r="H102" s="37">
        <v>790</v>
      </c>
      <c r="I102" s="73" t="s">
        <v>415</v>
      </c>
      <c r="J102"/>
    </row>
    <row r="103" spans="1:11" ht="12.75" customHeight="1" x14ac:dyDescent="0.2">
      <c r="C103" s="3"/>
      <c r="E103" s="3"/>
      <c r="F103" s="26"/>
      <c r="G103" s="9"/>
      <c r="H103" s="37"/>
      <c r="I103" s="73"/>
      <c r="J103"/>
    </row>
    <row r="104" spans="1:11" ht="33.75" x14ac:dyDescent="0.2">
      <c r="A104" s="41" t="s">
        <v>0</v>
      </c>
      <c r="B104" s="42"/>
      <c r="C104" s="43" t="s">
        <v>324</v>
      </c>
      <c r="D104" s="44" t="s">
        <v>364</v>
      </c>
      <c r="E104" s="43" t="s">
        <v>1</v>
      </c>
      <c r="F104" s="43" t="s">
        <v>366</v>
      </c>
      <c r="G104" s="62" t="s">
        <v>439</v>
      </c>
      <c r="H104" s="46" t="s">
        <v>440</v>
      </c>
      <c r="I104" s="96" t="s">
        <v>367</v>
      </c>
      <c r="J104"/>
    </row>
    <row r="105" spans="1:11" x14ac:dyDescent="0.2">
      <c r="A105" s="48" t="s">
        <v>241</v>
      </c>
      <c r="B105" s="49"/>
      <c r="C105" s="3"/>
      <c r="E105" s="3"/>
      <c r="F105" s="47"/>
      <c r="G105" s="9"/>
      <c r="I105" s="97"/>
      <c r="J105"/>
    </row>
    <row r="106" spans="1:11" x14ac:dyDescent="0.2">
      <c r="A106" s="7" t="s">
        <v>41</v>
      </c>
      <c r="C106" s="3">
        <v>1848</v>
      </c>
      <c r="D106" s="4">
        <v>1855</v>
      </c>
      <c r="E106" s="3">
        <v>131436</v>
      </c>
      <c r="G106" s="9">
        <v>915</v>
      </c>
      <c r="H106" s="37">
        <v>915</v>
      </c>
      <c r="I106" s="73" t="s">
        <v>372</v>
      </c>
      <c r="J106"/>
    </row>
    <row r="107" spans="1:11" x14ac:dyDescent="0.2">
      <c r="A107" s="7" t="s">
        <v>246</v>
      </c>
      <c r="C107" s="3">
        <v>1750</v>
      </c>
      <c r="D107" s="4">
        <v>1754</v>
      </c>
      <c r="E107" s="3">
        <v>103705</v>
      </c>
      <c r="G107" s="9">
        <v>912</v>
      </c>
      <c r="H107" s="37">
        <v>937</v>
      </c>
      <c r="I107" s="73"/>
      <c r="J107"/>
    </row>
    <row r="108" spans="1:11" x14ac:dyDescent="0.2">
      <c r="A108" s="7" t="s">
        <v>247</v>
      </c>
      <c r="C108" s="3">
        <v>1093</v>
      </c>
      <c r="D108" s="4">
        <v>1157</v>
      </c>
      <c r="E108" s="3">
        <v>22193</v>
      </c>
      <c r="F108" s="26">
        <f>SUM(D106:D108)</f>
        <v>4766</v>
      </c>
      <c r="G108" s="9">
        <v>940</v>
      </c>
      <c r="H108" s="37">
        <v>1025</v>
      </c>
      <c r="I108" s="73" t="s">
        <v>373</v>
      </c>
    </row>
    <row r="109" spans="1:11" x14ac:dyDescent="0.2">
      <c r="C109" s="3"/>
      <c r="E109" s="63"/>
      <c r="G109" s="9"/>
      <c r="J109"/>
    </row>
    <row r="110" spans="1:11" x14ac:dyDescent="0.2">
      <c r="A110" s="48" t="s">
        <v>424</v>
      </c>
      <c r="B110" s="49"/>
      <c r="C110" s="3"/>
      <c r="E110" s="3"/>
      <c r="F110" s="47"/>
      <c r="G110" s="9"/>
      <c r="I110" s="97"/>
      <c r="J110"/>
    </row>
    <row r="111" spans="1:11" x14ac:dyDescent="0.2">
      <c r="A111" s="7" t="s">
        <v>42</v>
      </c>
      <c r="C111" s="3">
        <v>1413</v>
      </c>
      <c r="D111" s="4">
        <v>1521</v>
      </c>
      <c r="E111" s="3">
        <v>113095</v>
      </c>
      <c r="F111" s="47"/>
      <c r="G111" s="9">
        <v>926</v>
      </c>
      <c r="H111" s="37">
        <v>969</v>
      </c>
      <c r="I111" s="73" t="s">
        <v>372</v>
      </c>
      <c r="J111"/>
      <c r="K111" s="7"/>
    </row>
    <row r="112" spans="1:11" x14ac:dyDescent="0.2">
      <c r="A112" s="7" t="s">
        <v>329</v>
      </c>
      <c r="B112" s="64"/>
      <c r="C112" s="3">
        <v>9632</v>
      </c>
      <c r="D112" s="4">
        <v>12635</v>
      </c>
      <c r="E112" s="3">
        <v>30114</v>
      </c>
      <c r="F112" s="47"/>
      <c r="G112" s="9">
        <v>900</v>
      </c>
      <c r="H112" s="37">
        <v>990</v>
      </c>
      <c r="I112" s="73" t="s">
        <v>422</v>
      </c>
      <c r="J112"/>
    </row>
    <row r="113" spans="1:15" s="18" customFormat="1" x14ac:dyDescent="0.2">
      <c r="A113" s="7" t="s">
        <v>43</v>
      </c>
      <c r="B113" s="6"/>
      <c r="C113" s="3">
        <v>1879</v>
      </c>
      <c r="D113" s="4">
        <v>1854</v>
      </c>
      <c r="E113" s="3">
        <v>41569</v>
      </c>
      <c r="F113" s="36"/>
      <c r="G113" s="9">
        <v>1025</v>
      </c>
      <c r="H113" s="37">
        <v>1025</v>
      </c>
      <c r="I113" s="73" t="s">
        <v>403</v>
      </c>
    </row>
    <row r="114" spans="1:15" x14ac:dyDescent="0.2">
      <c r="A114" s="7" t="s">
        <v>339</v>
      </c>
      <c r="C114" s="3">
        <v>2236</v>
      </c>
      <c r="D114" s="4">
        <v>2253</v>
      </c>
      <c r="E114" s="3">
        <v>16009</v>
      </c>
      <c r="F114" s="65"/>
      <c r="G114" s="9">
        <v>925</v>
      </c>
      <c r="H114" s="37">
        <v>925</v>
      </c>
      <c r="I114" s="73" t="s">
        <v>374</v>
      </c>
      <c r="J114"/>
    </row>
    <row r="115" spans="1:15" x14ac:dyDescent="0.2">
      <c r="A115" s="7" t="s">
        <v>425</v>
      </c>
      <c r="C115" s="3">
        <v>0</v>
      </c>
      <c r="D115" s="4">
        <v>922</v>
      </c>
      <c r="E115" s="3">
        <v>922</v>
      </c>
      <c r="F115" s="65"/>
      <c r="G115" s="9">
        <v>0</v>
      </c>
      <c r="H115" s="37">
        <v>1030</v>
      </c>
      <c r="I115" s="73" t="s">
        <v>373</v>
      </c>
      <c r="J115"/>
    </row>
    <row r="116" spans="1:15" x14ac:dyDescent="0.2">
      <c r="A116" s="7" t="s">
        <v>44</v>
      </c>
      <c r="C116" s="3">
        <v>3264</v>
      </c>
      <c r="D116" s="4">
        <v>3118</v>
      </c>
      <c r="E116" s="3">
        <v>234051</v>
      </c>
      <c r="F116" s="36"/>
      <c r="G116" s="9">
        <v>650</v>
      </c>
      <c r="H116" s="37">
        <v>670</v>
      </c>
      <c r="I116" s="73" t="s">
        <v>372</v>
      </c>
      <c r="J116"/>
    </row>
    <row r="117" spans="1:15" x14ac:dyDescent="0.2">
      <c r="A117" s="7" t="s">
        <v>301</v>
      </c>
      <c r="C117" s="3">
        <v>1813</v>
      </c>
      <c r="D117" s="4">
        <v>1794</v>
      </c>
      <c r="E117" s="3">
        <v>8727</v>
      </c>
      <c r="F117" s="36"/>
      <c r="G117" s="9">
        <v>975</v>
      </c>
      <c r="H117" s="37">
        <v>1075</v>
      </c>
      <c r="I117" s="73" t="s">
        <v>373</v>
      </c>
      <c r="J117"/>
    </row>
    <row r="118" spans="1:15" x14ac:dyDescent="0.2">
      <c r="A118" s="7" t="s">
        <v>45</v>
      </c>
      <c r="C118" s="3">
        <v>1606</v>
      </c>
      <c r="D118" s="4">
        <v>1403</v>
      </c>
      <c r="E118" s="3">
        <v>221303</v>
      </c>
      <c r="F118" s="47"/>
      <c r="G118" s="9">
        <v>860</v>
      </c>
      <c r="H118" s="37">
        <v>990</v>
      </c>
      <c r="I118" s="73" t="s">
        <v>380</v>
      </c>
      <c r="J118"/>
    </row>
    <row r="119" spans="1:15" x14ac:dyDescent="0.2">
      <c r="A119" s="7" t="s">
        <v>248</v>
      </c>
      <c r="B119" s="66"/>
      <c r="C119" s="3">
        <v>2130</v>
      </c>
      <c r="D119" s="4">
        <v>2229</v>
      </c>
      <c r="E119" s="3">
        <v>22345</v>
      </c>
      <c r="F119" s="26">
        <f>SUM(D111:D119)</f>
        <v>27729</v>
      </c>
      <c r="G119" s="9">
        <v>975</v>
      </c>
      <c r="H119" s="37">
        <v>1075</v>
      </c>
      <c r="I119" s="73" t="s">
        <v>373</v>
      </c>
      <c r="J119"/>
    </row>
    <row r="120" spans="1:15" x14ac:dyDescent="0.2">
      <c r="A120" s="6"/>
      <c r="C120" s="3"/>
      <c r="E120" s="67"/>
      <c r="F120" s="47"/>
      <c r="G120" s="9"/>
      <c r="I120" s="97"/>
      <c r="J120"/>
    </row>
    <row r="121" spans="1:15" x14ac:dyDescent="0.2">
      <c r="A121" s="48" t="s">
        <v>46</v>
      </c>
      <c r="B121" s="49"/>
      <c r="C121" s="3"/>
      <c r="E121" s="3"/>
      <c r="F121" s="47"/>
      <c r="G121" s="9"/>
      <c r="I121" s="97"/>
      <c r="J121"/>
    </row>
    <row r="122" spans="1:15" x14ac:dyDescent="0.2">
      <c r="A122" s="7" t="s">
        <v>47</v>
      </c>
      <c r="C122" s="3">
        <v>1726</v>
      </c>
      <c r="D122" s="4">
        <v>1744</v>
      </c>
      <c r="E122" s="3">
        <v>73755</v>
      </c>
      <c r="F122" s="26">
        <f>SUM(D122)</f>
        <v>1744</v>
      </c>
      <c r="G122" s="9">
        <v>856</v>
      </c>
      <c r="H122" s="37">
        <v>889</v>
      </c>
      <c r="I122" s="98" t="s">
        <v>372</v>
      </c>
      <c r="J122"/>
    </row>
    <row r="123" spans="1:15" x14ac:dyDescent="0.2">
      <c r="C123" s="4"/>
      <c r="E123" s="67"/>
      <c r="F123" s="47"/>
      <c r="G123" s="9"/>
      <c r="I123" s="97"/>
      <c r="J123"/>
    </row>
    <row r="124" spans="1:15" x14ac:dyDescent="0.2">
      <c r="A124" s="48" t="s">
        <v>279</v>
      </c>
      <c r="B124" s="49"/>
      <c r="C124" s="4"/>
      <c r="E124" s="3"/>
      <c r="F124" s="47"/>
      <c r="G124" s="9"/>
      <c r="I124" s="97"/>
      <c r="J124"/>
      <c r="K124" s="27"/>
      <c r="L124" s="27"/>
      <c r="M124" s="27"/>
      <c r="N124" s="27"/>
      <c r="O124" s="27"/>
    </row>
    <row r="125" spans="1:15" x14ac:dyDescent="0.2">
      <c r="A125" s="7" t="s">
        <v>48</v>
      </c>
      <c r="C125" s="3">
        <v>1679</v>
      </c>
      <c r="D125" s="4">
        <v>1553</v>
      </c>
      <c r="E125" s="3">
        <v>50969</v>
      </c>
      <c r="F125" s="47"/>
      <c r="G125" s="9">
        <v>1075</v>
      </c>
      <c r="H125" s="37">
        <v>1400</v>
      </c>
      <c r="I125" s="98" t="s">
        <v>386</v>
      </c>
      <c r="J125"/>
      <c r="K125" s="6"/>
    </row>
    <row r="126" spans="1:15" x14ac:dyDescent="0.2">
      <c r="A126" s="7" t="s">
        <v>303</v>
      </c>
      <c r="B126" s="61"/>
      <c r="C126" s="3">
        <v>1402</v>
      </c>
      <c r="D126" s="4">
        <v>1523</v>
      </c>
      <c r="E126" s="3">
        <v>7758</v>
      </c>
      <c r="F126" s="47"/>
      <c r="G126" s="9">
        <v>995</v>
      </c>
      <c r="H126" s="37">
        <v>995</v>
      </c>
      <c r="I126" s="97" t="s">
        <v>382</v>
      </c>
      <c r="J126"/>
    </row>
    <row r="127" spans="1:15" x14ac:dyDescent="0.2">
      <c r="A127" s="7" t="s">
        <v>340</v>
      </c>
      <c r="C127" s="3">
        <v>1112</v>
      </c>
      <c r="D127" s="4">
        <v>1233</v>
      </c>
      <c r="E127" s="3">
        <v>5575</v>
      </c>
      <c r="F127" s="47"/>
      <c r="G127" s="9">
        <v>985</v>
      </c>
      <c r="H127" s="37">
        <v>1095</v>
      </c>
      <c r="I127" s="98" t="s">
        <v>373</v>
      </c>
      <c r="J127"/>
    </row>
    <row r="128" spans="1:15" x14ac:dyDescent="0.2">
      <c r="A128" s="7" t="s">
        <v>49</v>
      </c>
      <c r="C128" s="3">
        <v>2884</v>
      </c>
      <c r="D128" s="4">
        <v>2893</v>
      </c>
      <c r="E128" s="3">
        <v>204483</v>
      </c>
      <c r="F128" s="26">
        <f>SUM(D125:D128)</f>
        <v>7202</v>
      </c>
      <c r="G128" s="9">
        <v>770</v>
      </c>
      <c r="H128" s="37">
        <v>820</v>
      </c>
      <c r="I128" s="98" t="s">
        <v>375</v>
      </c>
      <c r="J128"/>
    </row>
    <row r="129" spans="1:10" x14ac:dyDescent="0.2">
      <c r="C129" s="3"/>
      <c r="E129" s="67"/>
      <c r="F129" s="47"/>
      <c r="G129" s="9"/>
      <c r="I129" s="97"/>
      <c r="J129"/>
    </row>
    <row r="130" spans="1:10" x14ac:dyDescent="0.2">
      <c r="A130" s="48" t="s">
        <v>53</v>
      </c>
      <c r="B130" s="49"/>
      <c r="C130" s="3"/>
      <c r="E130" s="3"/>
      <c r="F130" s="47"/>
      <c r="G130" s="9"/>
      <c r="I130" s="97"/>
      <c r="J130"/>
    </row>
    <row r="131" spans="1:10" x14ac:dyDescent="0.2">
      <c r="A131" s="7" t="s">
        <v>54</v>
      </c>
      <c r="C131" s="3">
        <v>638</v>
      </c>
      <c r="D131" s="4">
        <v>669</v>
      </c>
      <c r="E131" s="3">
        <v>30566</v>
      </c>
      <c r="F131" s="26">
        <f>SUM(D131)</f>
        <v>669</v>
      </c>
      <c r="G131" s="9">
        <v>814</v>
      </c>
      <c r="H131" s="37">
        <v>865</v>
      </c>
      <c r="I131" s="107">
        <v>2022</v>
      </c>
      <c r="J131"/>
    </row>
    <row r="132" spans="1:10" x14ac:dyDescent="0.2">
      <c r="C132" s="3"/>
      <c r="E132" s="67"/>
      <c r="F132" s="47"/>
      <c r="G132" s="9"/>
      <c r="I132" s="97"/>
      <c r="J132"/>
    </row>
    <row r="133" spans="1:10" x14ac:dyDescent="0.2">
      <c r="A133" s="48" t="s">
        <v>55</v>
      </c>
      <c r="B133" s="49"/>
      <c r="C133" s="3"/>
      <c r="E133" s="3"/>
      <c r="F133" s="47"/>
      <c r="G133" s="9"/>
      <c r="I133" s="97"/>
      <c r="J133"/>
    </row>
    <row r="134" spans="1:10" x14ac:dyDescent="0.2">
      <c r="A134" s="7" t="s">
        <v>56</v>
      </c>
      <c r="C134" s="3">
        <v>1751</v>
      </c>
      <c r="D134" s="4">
        <v>1613</v>
      </c>
      <c r="E134" s="3">
        <v>79991</v>
      </c>
      <c r="F134" s="26">
        <f>SUM(D134)</f>
        <v>1613</v>
      </c>
      <c r="G134" s="9">
        <v>924</v>
      </c>
      <c r="H134" s="37">
        <v>974</v>
      </c>
      <c r="I134" s="73" t="s">
        <v>426</v>
      </c>
      <c r="J134"/>
    </row>
    <row r="135" spans="1:10" x14ac:dyDescent="0.2">
      <c r="C135" s="3"/>
      <c r="E135" s="67"/>
      <c r="F135" s="47"/>
      <c r="G135" s="9"/>
      <c r="I135" s="97"/>
      <c r="J135"/>
    </row>
    <row r="136" spans="1:10" x14ac:dyDescent="0.2">
      <c r="A136" s="48" t="s">
        <v>277</v>
      </c>
      <c r="B136" s="49"/>
      <c r="C136" s="3"/>
      <c r="E136" s="3"/>
      <c r="F136" s="47"/>
      <c r="G136" s="9"/>
      <c r="I136" s="97"/>
      <c r="J136"/>
    </row>
    <row r="137" spans="1:10" x14ac:dyDescent="0.2">
      <c r="A137" s="7" t="s">
        <v>57</v>
      </c>
      <c r="C137" s="3">
        <v>2761</v>
      </c>
      <c r="D137" s="4">
        <v>2857</v>
      </c>
      <c r="E137" s="3">
        <v>148620</v>
      </c>
      <c r="F137" s="47"/>
      <c r="G137" s="9">
        <v>975</v>
      </c>
      <c r="H137" s="37">
        <v>1075</v>
      </c>
      <c r="I137" s="73" t="s">
        <v>373</v>
      </c>
      <c r="J137"/>
    </row>
    <row r="138" spans="1:10" x14ac:dyDescent="0.2">
      <c r="A138" s="7" t="s">
        <v>58</v>
      </c>
      <c r="C138" s="3">
        <v>1558</v>
      </c>
      <c r="D138" s="4">
        <v>1723</v>
      </c>
      <c r="E138" s="3">
        <v>125477</v>
      </c>
      <c r="F138" s="47"/>
      <c r="G138" s="9">
        <v>975</v>
      </c>
      <c r="H138" s="37">
        <v>1085</v>
      </c>
      <c r="I138" s="73" t="s">
        <v>373</v>
      </c>
      <c r="J138"/>
    </row>
    <row r="139" spans="1:10" x14ac:dyDescent="0.2">
      <c r="A139" s="7" t="s">
        <v>59</v>
      </c>
      <c r="C139" s="3">
        <v>1014</v>
      </c>
      <c r="D139" s="4">
        <v>1084</v>
      </c>
      <c r="E139" s="3">
        <v>46258</v>
      </c>
      <c r="F139" s="47"/>
      <c r="G139" s="9">
        <v>999</v>
      </c>
      <c r="H139" s="37">
        <v>999</v>
      </c>
      <c r="I139" s="73" t="s">
        <v>420</v>
      </c>
      <c r="J139"/>
    </row>
    <row r="140" spans="1:10" x14ac:dyDescent="0.2">
      <c r="A140" s="7" t="s">
        <v>302</v>
      </c>
      <c r="C140" s="3">
        <v>1991</v>
      </c>
      <c r="D140" s="4">
        <v>2092</v>
      </c>
      <c r="E140" s="3">
        <v>10465</v>
      </c>
      <c r="F140" s="47"/>
      <c r="G140" s="9">
        <v>795</v>
      </c>
      <c r="H140" s="37">
        <v>845</v>
      </c>
      <c r="I140" s="73" t="s">
        <v>375</v>
      </c>
      <c r="J140"/>
    </row>
    <row r="141" spans="1:10" x14ac:dyDescent="0.2">
      <c r="A141" s="7" t="s">
        <v>60</v>
      </c>
      <c r="C141" s="3">
        <v>2289</v>
      </c>
      <c r="D141" s="4">
        <v>2185</v>
      </c>
      <c r="E141" s="3">
        <v>101447</v>
      </c>
      <c r="F141" s="36"/>
      <c r="G141" s="9">
        <v>732</v>
      </c>
      <c r="H141" s="37">
        <v>732</v>
      </c>
      <c r="I141" s="73" t="s">
        <v>375</v>
      </c>
      <c r="J141"/>
    </row>
    <row r="142" spans="1:10" x14ac:dyDescent="0.2">
      <c r="A142" s="7" t="s">
        <v>61</v>
      </c>
      <c r="C142" s="3">
        <v>1620</v>
      </c>
      <c r="D142" s="4">
        <v>1579</v>
      </c>
      <c r="E142" s="3">
        <v>94075</v>
      </c>
      <c r="F142" s="47"/>
      <c r="G142" s="9">
        <v>899.2</v>
      </c>
      <c r="H142" s="37">
        <v>911</v>
      </c>
      <c r="I142" s="73" t="s">
        <v>372</v>
      </c>
      <c r="J142"/>
    </row>
    <row r="143" spans="1:10" ht="12.75" customHeight="1" x14ac:dyDescent="0.2">
      <c r="A143" s="7" t="s">
        <v>62</v>
      </c>
      <c r="C143" s="3">
        <v>2703</v>
      </c>
      <c r="D143" s="4">
        <v>2378</v>
      </c>
      <c r="E143" s="3">
        <v>154260</v>
      </c>
      <c r="F143" s="47"/>
      <c r="G143" s="9">
        <v>720</v>
      </c>
      <c r="H143" s="37">
        <v>730</v>
      </c>
      <c r="I143" s="73" t="s">
        <v>375</v>
      </c>
      <c r="J143"/>
    </row>
    <row r="144" spans="1:10" x14ac:dyDescent="0.2">
      <c r="A144" s="40" t="s">
        <v>228</v>
      </c>
      <c r="B144" s="68"/>
      <c r="C144" s="3">
        <v>1471</v>
      </c>
      <c r="D144" s="4">
        <v>1431</v>
      </c>
      <c r="E144" s="3">
        <v>21393</v>
      </c>
      <c r="F144" s="47"/>
      <c r="G144" s="9">
        <v>795</v>
      </c>
      <c r="H144" s="37">
        <v>845</v>
      </c>
      <c r="I144" s="73" t="s">
        <v>375</v>
      </c>
      <c r="J144"/>
    </row>
    <row r="145" spans="1:11" ht="12.75" customHeight="1" x14ac:dyDescent="0.2">
      <c r="A145" s="7" t="s">
        <v>63</v>
      </c>
      <c r="C145" s="3">
        <v>2017</v>
      </c>
      <c r="D145" s="4">
        <v>1926</v>
      </c>
      <c r="E145" s="3">
        <v>125845</v>
      </c>
      <c r="F145" s="26">
        <f>SUM(D137:D145)</f>
        <v>17255</v>
      </c>
      <c r="G145" s="9">
        <v>820</v>
      </c>
      <c r="H145" s="37">
        <v>880</v>
      </c>
      <c r="I145" s="73" t="s">
        <v>380</v>
      </c>
      <c r="J145"/>
    </row>
    <row r="146" spans="1:11" x14ac:dyDescent="0.2">
      <c r="C146" s="3"/>
      <c r="E146" s="67"/>
      <c r="F146" s="47"/>
      <c r="G146" s="9"/>
      <c r="I146" s="97"/>
      <c r="J146"/>
    </row>
    <row r="147" spans="1:11" x14ac:dyDescent="0.2">
      <c r="A147" s="48" t="s">
        <v>274</v>
      </c>
      <c r="B147" s="49"/>
      <c r="C147" s="3"/>
      <c r="E147" s="3"/>
      <c r="F147" s="47"/>
      <c r="G147" s="9"/>
      <c r="I147" s="97"/>
      <c r="J147"/>
    </row>
    <row r="148" spans="1:11" x14ac:dyDescent="0.2">
      <c r="A148" s="7" t="s">
        <v>64</v>
      </c>
      <c r="C148" s="3">
        <v>1175</v>
      </c>
      <c r="D148" s="4">
        <v>1173</v>
      </c>
      <c r="E148" s="3">
        <v>62242</v>
      </c>
      <c r="F148" s="47"/>
      <c r="G148" s="9">
        <v>720</v>
      </c>
      <c r="H148" s="37">
        <v>745</v>
      </c>
      <c r="I148" s="98" t="s">
        <v>372</v>
      </c>
      <c r="J148"/>
    </row>
    <row r="149" spans="1:11" x14ac:dyDescent="0.2">
      <c r="A149" s="18" t="s">
        <v>65</v>
      </c>
      <c r="C149" s="3">
        <v>1279</v>
      </c>
      <c r="D149" s="28">
        <v>1279</v>
      </c>
      <c r="E149" s="115">
        <v>86657</v>
      </c>
      <c r="F149" s="47"/>
      <c r="G149" s="9">
        <v>835</v>
      </c>
      <c r="H149" s="114">
        <v>835</v>
      </c>
      <c r="J149"/>
    </row>
    <row r="150" spans="1:11" x14ac:dyDescent="0.2">
      <c r="A150" s="7" t="s">
        <v>66</v>
      </c>
      <c r="C150" s="3">
        <v>2485</v>
      </c>
      <c r="D150" s="4">
        <v>2240</v>
      </c>
      <c r="E150" s="3">
        <v>174269</v>
      </c>
      <c r="F150" s="47"/>
      <c r="G150" s="9">
        <v>765</v>
      </c>
      <c r="H150" s="37">
        <v>795</v>
      </c>
      <c r="I150" s="98" t="s">
        <v>372</v>
      </c>
      <c r="J150"/>
    </row>
    <row r="151" spans="1:11" x14ac:dyDescent="0.2">
      <c r="A151" s="7" t="s">
        <v>67</v>
      </c>
      <c r="C151" s="3">
        <v>1622</v>
      </c>
      <c r="D151" s="4">
        <v>1674</v>
      </c>
      <c r="E151" s="3">
        <v>107735</v>
      </c>
      <c r="F151" s="36"/>
      <c r="G151" s="9">
        <v>785</v>
      </c>
      <c r="H151" s="37">
        <v>785</v>
      </c>
      <c r="I151" s="98" t="s">
        <v>381</v>
      </c>
      <c r="J151"/>
    </row>
    <row r="152" spans="1:11" x14ac:dyDescent="0.2">
      <c r="A152" s="7" t="s">
        <v>243</v>
      </c>
      <c r="C152" s="3">
        <v>1919</v>
      </c>
      <c r="D152" s="4">
        <v>1932</v>
      </c>
      <c r="E152" s="3">
        <v>20168</v>
      </c>
      <c r="F152" s="47"/>
      <c r="G152" s="9">
        <v>999</v>
      </c>
      <c r="H152" s="37">
        <v>1044</v>
      </c>
      <c r="I152" s="98" t="s">
        <v>379</v>
      </c>
      <c r="J152"/>
    </row>
    <row r="153" spans="1:11" x14ac:dyDescent="0.2">
      <c r="A153" s="7" t="s">
        <v>68</v>
      </c>
      <c r="C153" s="3">
        <v>1306</v>
      </c>
      <c r="D153" s="4">
        <v>1472</v>
      </c>
      <c r="E153" s="3">
        <v>104042</v>
      </c>
      <c r="F153" s="47"/>
      <c r="G153" s="9">
        <v>1055</v>
      </c>
      <c r="H153" s="37">
        <v>1090</v>
      </c>
      <c r="I153" s="98" t="s">
        <v>386</v>
      </c>
      <c r="J153"/>
    </row>
    <row r="154" spans="1:11" x14ac:dyDescent="0.2">
      <c r="A154" s="7" t="s">
        <v>69</v>
      </c>
      <c r="C154" s="3">
        <v>1369</v>
      </c>
      <c r="D154" s="4">
        <v>1402</v>
      </c>
      <c r="E154" s="3">
        <v>84486</v>
      </c>
      <c r="F154" s="47"/>
      <c r="G154" s="9">
        <v>770</v>
      </c>
      <c r="H154" s="37">
        <v>789</v>
      </c>
      <c r="I154" s="98" t="s">
        <v>372</v>
      </c>
      <c r="J154"/>
    </row>
    <row r="155" spans="1:11" x14ac:dyDescent="0.2">
      <c r="A155" s="7" t="s">
        <v>293</v>
      </c>
      <c r="C155" s="3">
        <v>1287</v>
      </c>
      <c r="D155" s="4">
        <v>1594</v>
      </c>
      <c r="E155" s="3">
        <v>8228</v>
      </c>
      <c r="F155" s="47"/>
      <c r="G155" s="9">
        <v>895</v>
      </c>
      <c r="H155" s="37">
        <v>995</v>
      </c>
      <c r="I155" s="98" t="s">
        <v>373</v>
      </c>
      <c r="J155"/>
      <c r="K155" s="7"/>
    </row>
    <row r="156" spans="1:11" ht="12.75" customHeight="1" x14ac:dyDescent="0.2">
      <c r="A156" s="7" t="s">
        <v>70</v>
      </c>
      <c r="C156" s="3">
        <v>1252</v>
      </c>
      <c r="D156" s="4">
        <v>1319</v>
      </c>
      <c r="E156" s="3">
        <v>91383</v>
      </c>
      <c r="F156" s="26">
        <f>SUM(D148:D156)</f>
        <v>14085</v>
      </c>
      <c r="G156" s="9">
        <v>761</v>
      </c>
      <c r="H156" s="37">
        <v>792</v>
      </c>
      <c r="I156" s="98" t="s">
        <v>375</v>
      </c>
      <c r="J156"/>
    </row>
    <row r="157" spans="1:11" x14ac:dyDescent="0.2">
      <c r="C157" s="3"/>
      <c r="E157" s="67"/>
      <c r="F157" s="47"/>
      <c r="G157" s="9"/>
      <c r="I157" s="97"/>
      <c r="J157"/>
    </row>
    <row r="158" spans="1:11" x14ac:dyDescent="0.2">
      <c r="A158" s="48" t="s">
        <v>280</v>
      </c>
      <c r="B158" s="49"/>
      <c r="C158" s="3"/>
      <c r="E158" s="3"/>
      <c r="F158" s="47"/>
      <c r="G158" s="9"/>
      <c r="I158" s="97"/>
      <c r="J158"/>
    </row>
    <row r="159" spans="1:11" s="7" customFormat="1" x14ac:dyDescent="0.2">
      <c r="A159" s="7" t="s">
        <v>323</v>
      </c>
      <c r="B159" s="6"/>
      <c r="C159" s="3">
        <v>1749</v>
      </c>
      <c r="D159" s="4">
        <v>1876</v>
      </c>
      <c r="E159" s="3">
        <v>11743</v>
      </c>
      <c r="F159" s="47"/>
      <c r="G159" s="9">
        <v>1010</v>
      </c>
      <c r="H159" s="37">
        <v>1060</v>
      </c>
      <c r="I159" s="73" t="s">
        <v>382</v>
      </c>
    </row>
    <row r="160" spans="1:11" x14ac:dyDescent="0.2">
      <c r="A160" s="7" t="s">
        <v>300</v>
      </c>
      <c r="C160" s="3">
        <v>1308</v>
      </c>
      <c r="D160" s="4">
        <v>1425</v>
      </c>
      <c r="E160" s="3">
        <v>6531</v>
      </c>
      <c r="F160" s="47"/>
      <c r="G160" s="9">
        <v>935</v>
      </c>
      <c r="H160" s="37">
        <v>1050</v>
      </c>
      <c r="I160" s="73" t="s">
        <v>373</v>
      </c>
      <c r="J160"/>
    </row>
    <row r="161" spans="1:10" x14ac:dyDescent="0.2">
      <c r="A161" s="7" t="s">
        <v>71</v>
      </c>
      <c r="C161" s="3">
        <v>1895</v>
      </c>
      <c r="D161" s="4">
        <v>1764</v>
      </c>
      <c r="E161" s="3">
        <v>224168</v>
      </c>
      <c r="F161" s="47"/>
      <c r="G161" s="9">
        <v>898</v>
      </c>
      <c r="H161" s="37">
        <v>940</v>
      </c>
      <c r="I161" s="73" t="s">
        <v>372</v>
      </c>
      <c r="J161"/>
    </row>
    <row r="162" spans="1:10" x14ac:dyDescent="0.2">
      <c r="A162" s="7" t="s">
        <v>72</v>
      </c>
      <c r="C162" s="3">
        <v>1891</v>
      </c>
      <c r="D162" s="4">
        <v>1742</v>
      </c>
      <c r="E162" s="3">
        <v>89989</v>
      </c>
      <c r="F162" s="26">
        <f>SUM(D159:D162)</f>
        <v>6807</v>
      </c>
      <c r="G162" s="9">
        <v>1035</v>
      </c>
      <c r="H162" s="37">
        <v>1115</v>
      </c>
      <c r="I162" s="73" t="s">
        <v>403</v>
      </c>
    </row>
    <row r="163" spans="1:10" x14ac:dyDescent="0.2">
      <c r="C163" s="3"/>
      <c r="E163" s="63"/>
      <c r="G163" s="9"/>
      <c r="J163"/>
    </row>
    <row r="164" spans="1:10" x14ac:dyDescent="0.2">
      <c r="A164" s="48" t="s">
        <v>308</v>
      </c>
      <c r="B164" s="49"/>
      <c r="C164" s="3"/>
      <c r="E164" s="3"/>
      <c r="F164" s="47"/>
      <c r="G164" s="9"/>
      <c r="I164" s="97"/>
      <c r="J164"/>
    </row>
    <row r="165" spans="1:10" x14ac:dyDescent="0.2">
      <c r="A165" s="7" t="s">
        <v>244</v>
      </c>
      <c r="C165" s="3">
        <v>1264</v>
      </c>
      <c r="D165" s="4">
        <v>1136</v>
      </c>
      <c r="E165" s="3">
        <v>15451</v>
      </c>
      <c r="F165" s="47"/>
      <c r="G165" s="9">
        <v>750</v>
      </c>
      <c r="H165" s="37">
        <v>790</v>
      </c>
      <c r="I165" s="73" t="s">
        <v>386</v>
      </c>
      <c r="J165"/>
    </row>
    <row r="166" spans="1:10" x14ac:dyDescent="0.2">
      <c r="A166" s="7" t="s">
        <v>73</v>
      </c>
      <c r="C166" s="3">
        <v>861</v>
      </c>
      <c r="D166" s="4">
        <v>933</v>
      </c>
      <c r="E166" s="3">
        <v>75730</v>
      </c>
      <c r="F166" s="47"/>
      <c r="G166" s="9">
        <v>780</v>
      </c>
      <c r="H166" s="37">
        <v>795</v>
      </c>
      <c r="I166" s="73" t="s">
        <v>372</v>
      </c>
      <c r="J166"/>
    </row>
    <row r="167" spans="1:10" x14ac:dyDescent="0.2">
      <c r="A167" s="7" t="s">
        <v>354</v>
      </c>
      <c r="C167" s="3">
        <v>637</v>
      </c>
      <c r="D167" s="4">
        <v>488</v>
      </c>
      <c r="E167" s="3">
        <v>1604</v>
      </c>
      <c r="F167" s="47"/>
      <c r="G167" s="9">
        <v>829</v>
      </c>
      <c r="H167" s="37">
        <v>850</v>
      </c>
      <c r="I167" s="73" t="s">
        <v>375</v>
      </c>
      <c r="J167"/>
    </row>
    <row r="168" spans="1:10" s="17" customFormat="1" x14ac:dyDescent="0.2">
      <c r="A168" s="7" t="s">
        <v>74</v>
      </c>
      <c r="B168" s="6"/>
      <c r="C168" s="3">
        <v>1142</v>
      </c>
      <c r="D168" s="4">
        <v>1113</v>
      </c>
      <c r="E168" s="3">
        <v>55011</v>
      </c>
      <c r="F168" s="36"/>
      <c r="G168" s="9">
        <v>999</v>
      </c>
      <c r="H168" s="37">
        <v>999</v>
      </c>
      <c r="I168" s="73" t="s">
        <v>408</v>
      </c>
    </row>
    <row r="169" spans="1:10" x14ac:dyDescent="0.2">
      <c r="A169" s="7" t="s">
        <v>50</v>
      </c>
      <c r="C169" s="3">
        <v>1905</v>
      </c>
      <c r="D169" s="4">
        <v>1853</v>
      </c>
      <c r="E169" s="3">
        <v>111976</v>
      </c>
      <c r="F169" s="47"/>
      <c r="G169" s="9">
        <v>757</v>
      </c>
      <c r="H169" s="37">
        <v>795</v>
      </c>
      <c r="I169" s="73" t="s">
        <v>417</v>
      </c>
      <c r="J169"/>
    </row>
    <row r="170" spans="1:10" s="17" customFormat="1" x14ac:dyDescent="0.2">
      <c r="A170" s="7" t="s">
        <v>75</v>
      </c>
      <c r="B170" s="6"/>
      <c r="C170" s="3">
        <v>1818</v>
      </c>
      <c r="D170" s="4">
        <v>1755</v>
      </c>
      <c r="E170" s="3">
        <v>83846</v>
      </c>
      <c r="F170" s="47"/>
      <c r="G170" s="9">
        <v>805</v>
      </c>
      <c r="H170" s="37">
        <v>835</v>
      </c>
      <c r="I170" s="73" t="s">
        <v>371</v>
      </c>
    </row>
    <row r="171" spans="1:10" s="17" customFormat="1" x14ac:dyDescent="0.2">
      <c r="A171" s="7" t="s">
        <v>52</v>
      </c>
      <c r="B171" s="6"/>
      <c r="C171" s="3">
        <v>1522</v>
      </c>
      <c r="D171" s="4">
        <v>1511</v>
      </c>
      <c r="E171" s="3">
        <v>77286</v>
      </c>
      <c r="F171" s="47"/>
      <c r="G171" s="9">
        <v>715</v>
      </c>
      <c r="H171" s="37">
        <v>715</v>
      </c>
      <c r="I171" s="73" t="s">
        <v>383</v>
      </c>
    </row>
    <row r="172" spans="1:10" x14ac:dyDescent="0.2">
      <c r="A172" s="7" t="s">
        <v>281</v>
      </c>
      <c r="C172" s="3">
        <v>1217</v>
      </c>
      <c r="D172" s="4">
        <v>1310</v>
      </c>
      <c r="E172" s="3">
        <v>9035</v>
      </c>
      <c r="F172" s="26">
        <f>SUM(D165:D172)</f>
        <v>10099</v>
      </c>
      <c r="G172" s="9">
        <v>820</v>
      </c>
      <c r="H172" s="37">
        <v>850</v>
      </c>
      <c r="I172" s="73" t="s">
        <v>384</v>
      </c>
    </row>
    <row r="173" spans="1:10" x14ac:dyDescent="0.2">
      <c r="C173" s="7"/>
      <c r="E173" s="63"/>
      <c r="G173" s="9"/>
      <c r="J173"/>
    </row>
    <row r="174" spans="1:10" x14ac:dyDescent="0.2">
      <c r="A174" s="48" t="s">
        <v>76</v>
      </c>
      <c r="B174" s="49"/>
      <c r="C174" s="3"/>
      <c r="E174" s="3"/>
      <c r="F174" s="47"/>
      <c r="G174" s="9"/>
      <c r="I174" s="97"/>
      <c r="J174"/>
    </row>
    <row r="175" spans="1:10" x14ac:dyDescent="0.2">
      <c r="A175" s="7" t="s">
        <v>77</v>
      </c>
      <c r="C175" s="3">
        <v>1476</v>
      </c>
      <c r="D175" s="4">
        <v>1373</v>
      </c>
      <c r="E175" s="3">
        <v>130482</v>
      </c>
      <c r="F175" s="47"/>
      <c r="G175" s="9">
        <v>1070</v>
      </c>
      <c r="H175" s="37">
        <v>1070</v>
      </c>
      <c r="I175" s="87">
        <v>2018</v>
      </c>
      <c r="J175"/>
    </row>
    <row r="176" spans="1:10" x14ac:dyDescent="0.2">
      <c r="A176" s="7" t="s">
        <v>78</v>
      </c>
      <c r="C176" s="3">
        <v>1766</v>
      </c>
      <c r="D176" s="4">
        <v>1694</v>
      </c>
      <c r="E176" s="3">
        <v>178552</v>
      </c>
      <c r="F176" s="47"/>
      <c r="G176" s="9">
        <v>894</v>
      </c>
      <c r="H176" s="37">
        <v>923</v>
      </c>
      <c r="I176" s="73" t="s">
        <v>372</v>
      </c>
      <c r="J176"/>
    </row>
    <row r="177" spans="1:13" x14ac:dyDescent="0.2">
      <c r="A177" s="7" t="s">
        <v>79</v>
      </c>
      <c r="C177" s="3">
        <v>3357</v>
      </c>
      <c r="D177" s="4">
        <v>3102</v>
      </c>
      <c r="E177" s="3">
        <v>249361</v>
      </c>
      <c r="F177" s="47"/>
      <c r="G177" s="9">
        <v>758</v>
      </c>
      <c r="H177" s="37">
        <v>788</v>
      </c>
      <c r="I177" s="73" t="s">
        <v>372</v>
      </c>
      <c r="J177"/>
    </row>
    <row r="178" spans="1:13" x14ac:dyDescent="0.2">
      <c r="A178" s="7" t="s">
        <v>80</v>
      </c>
      <c r="C178" s="3">
        <v>2098</v>
      </c>
      <c r="D178" s="4">
        <v>2294</v>
      </c>
      <c r="E178" s="3">
        <v>257438</v>
      </c>
      <c r="F178" s="47"/>
      <c r="G178" s="9">
        <v>799</v>
      </c>
      <c r="H178" s="37">
        <v>977</v>
      </c>
      <c r="I178" s="73" t="s">
        <v>378</v>
      </c>
      <c r="J178"/>
    </row>
    <row r="179" spans="1:13" x14ac:dyDescent="0.2">
      <c r="A179" s="7" t="s">
        <v>81</v>
      </c>
      <c r="B179" s="66" t="s">
        <v>370</v>
      </c>
      <c r="C179" s="110">
        <v>2679</v>
      </c>
      <c r="D179" s="4">
        <v>2198</v>
      </c>
      <c r="E179" s="3">
        <v>350081</v>
      </c>
      <c r="F179" s="47"/>
      <c r="G179" s="9">
        <v>790</v>
      </c>
      <c r="H179" s="37">
        <v>850</v>
      </c>
      <c r="I179" s="73" t="s">
        <v>418</v>
      </c>
      <c r="J179"/>
    </row>
    <row r="180" spans="1:13" x14ac:dyDescent="0.2">
      <c r="A180" s="7" t="s">
        <v>82</v>
      </c>
      <c r="C180" s="3">
        <v>1357</v>
      </c>
      <c r="D180" s="4">
        <v>1241</v>
      </c>
      <c r="E180" s="3">
        <v>69853</v>
      </c>
      <c r="F180" s="47"/>
      <c r="G180" s="9">
        <v>655</v>
      </c>
      <c r="H180" s="37">
        <v>750</v>
      </c>
      <c r="I180" s="73" t="s">
        <v>386</v>
      </c>
      <c r="J180"/>
    </row>
    <row r="181" spans="1:13" x14ac:dyDescent="0.2">
      <c r="A181" s="7" t="s">
        <v>83</v>
      </c>
      <c r="C181" s="3">
        <v>1977</v>
      </c>
      <c r="D181" s="4">
        <v>1842</v>
      </c>
      <c r="E181" s="3">
        <v>149243</v>
      </c>
      <c r="F181" s="47"/>
      <c r="G181" s="9">
        <v>810</v>
      </c>
      <c r="H181" s="37">
        <v>865</v>
      </c>
      <c r="I181" s="73"/>
      <c r="J181"/>
    </row>
    <row r="182" spans="1:13" x14ac:dyDescent="0.2">
      <c r="A182" s="7" t="s">
        <v>84</v>
      </c>
      <c r="C182" s="3">
        <v>1234</v>
      </c>
      <c r="D182" s="4">
        <v>1159</v>
      </c>
      <c r="E182" s="3">
        <v>67556</v>
      </c>
      <c r="F182" s="47"/>
      <c r="G182" s="9">
        <v>655</v>
      </c>
      <c r="H182" s="37">
        <v>670</v>
      </c>
      <c r="I182" s="73" t="s">
        <v>375</v>
      </c>
      <c r="J182"/>
    </row>
    <row r="183" spans="1:13" s="7" customFormat="1" x14ac:dyDescent="0.2">
      <c r="A183" s="7" t="s">
        <v>85</v>
      </c>
      <c r="B183" s="6"/>
      <c r="C183" s="3">
        <v>948</v>
      </c>
      <c r="D183" s="4">
        <v>923</v>
      </c>
      <c r="E183" s="3">
        <v>80242</v>
      </c>
      <c r="F183" s="47"/>
      <c r="G183" s="9">
        <v>670</v>
      </c>
      <c r="H183" s="37">
        <v>670</v>
      </c>
      <c r="I183" s="73" t="s">
        <v>391</v>
      </c>
    </row>
    <row r="184" spans="1:13" x14ac:dyDescent="0.2">
      <c r="A184" s="7" t="s">
        <v>86</v>
      </c>
      <c r="C184" s="3">
        <v>673</v>
      </c>
      <c r="D184" s="4">
        <v>376</v>
      </c>
      <c r="E184" s="3">
        <v>58325</v>
      </c>
      <c r="F184" s="47"/>
      <c r="G184" s="9">
        <v>710</v>
      </c>
      <c r="H184" s="37">
        <v>800</v>
      </c>
      <c r="I184" s="73" t="s">
        <v>375</v>
      </c>
      <c r="J184"/>
    </row>
    <row r="185" spans="1:13" s="7" customFormat="1" x14ac:dyDescent="0.2">
      <c r="A185" s="7" t="s">
        <v>87</v>
      </c>
      <c r="B185" s="6"/>
      <c r="C185" s="3">
        <v>1235</v>
      </c>
      <c r="D185" s="4">
        <v>976</v>
      </c>
      <c r="E185" s="3">
        <v>102308</v>
      </c>
      <c r="F185" s="47"/>
      <c r="G185" s="9">
        <v>750</v>
      </c>
      <c r="H185" s="37">
        <v>825</v>
      </c>
      <c r="I185" s="73"/>
    </row>
    <row r="186" spans="1:13" x14ac:dyDescent="0.2">
      <c r="A186" s="7" t="s">
        <v>290</v>
      </c>
      <c r="C186" s="3">
        <v>2670</v>
      </c>
      <c r="D186" s="4">
        <v>2372</v>
      </c>
      <c r="E186" s="3">
        <v>284237</v>
      </c>
      <c r="F186" s="36"/>
      <c r="G186" s="9">
        <v>488</v>
      </c>
      <c r="H186" s="37">
        <v>497</v>
      </c>
      <c r="I186" s="73" t="s">
        <v>375</v>
      </c>
      <c r="J186"/>
    </row>
    <row r="187" spans="1:13" x14ac:dyDescent="0.2">
      <c r="A187" s="7" t="s">
        <v>446</v>
      </c>
      <c r="C187" s="3">
        <v>773</v>
      </c>
      <c r="D187" s="4">
        <v>608</v>
      </c>
      <c r="E187" s="3">
        <v>38911</v>
      </c>
      <c r="F187" s="47"/>
      <c r="G187" s="9">
        <v>869</v>
      </c>
      <c r="H187" s="37">
        <v>869</v>
      </c>
      <c r="I187" s="73" t="s">
        <v>379</v>
      </c>
      <c r="J187"/>
    </row>
    <row r="188" spans="1:13" x14ac:dyDescent="0.2">
      <c r="A188" s="7" t="s">
        <v>291</v>
      </c>
      <c r="C188" s="3">
        <v>1033</v>
      </c>
      <c r="D188" s="4">
        <v>1031</v>
      </c>
      <c r="E188" s="3">
        <v>218682</v>
      </c>
      <c r="F188" s="47"/>
      <c r="G188" s="9">
        <v>999</v>
      </c>
      <c r="H188" s="37">
        <v>1044</v>
      </c>
      <c r="I188" s="73" t="s">
        <v>379</v>
      </c>
      <c r="J188"/>
    </row>
    <row r="189" spans="1:13" x14ac:dyDescent="0.2">
      <c r="A189" s="7" t="s">
        <v>292</v>
      </c>
      <c r="C189" s="3">
        <v>1141</v>
      </c>
      <c r="D189" s="4">
        <v>944</v>
      </c>
      <c r="E189" s="3">
        <v>96410</v>
      </c>
      <c r="F189" s="47"/>
      <c r="G189" s="9">
        <v>712</v>
      </c>
      <c r="H189" s="37">
        <v>765</v>
      </c>
      <c r="I189" s="73" t="s">
        <v>423</v>
      </c>
      <c r="J189"/>
    </row>
    <row r="190" spans="1:13" x14ac:dyDescent="0.2">
      <c r="A190" s="7" t="s">
        <v>88</v>
      </c>
      <c r="C190" s="3">
        <v>291</v>
      </c>
      <c r="D190" s="4">
        <v>296</v>
      </c>
      <c r="E190" s="3">
        <v>44931</v>
      </c>
      <c r="F190" s="47"/>
      <c r="G190" s="9">
        <v>900</v>
      </c>
      <c r="H190" s="37">
        <v>945</v>
      </c>
      <c r="I190" s="73" t="s">
        <v>421</v>
      </c>
      <c r="J190"/>
      <c r="K190" s="3"/>
      <c r="L190" s="7"/>
      <c r="M190" s="7"/>
    </row>
    <row r="191" spans="1:13" x14ac:dyDescent="0.2">
      <c r="A191" s="7" t="s">
        <v>89</v>
      </c>
      <c r="B191" s="61"/>
      <c r="C191" s="3">
        <v>2403</v>
      </c>
      <c r="D191" s="4">
        <v>2271</v>
      </c>
      <c r="E191" s="3">
        <v>199604</v>
      </c>
      <c r="F191" s="47"/>
      <c r="G191" s="9">
        <v>645</v>
      </c>
      <c r="H191" s="37">
        <v>725</v>
      </c>
      <c r="I191" s="73" t="s">
        <v>386</v>
      </c>
      <c r="J191"/>
    </row>
    <row r="192" spans="1:13" x14ac:dyDescent="0.2">
      <c r="A192" s="7" t="s">
        <v>90</v>
      </c>
      <c r="C192" s="3">
        <v>827</v>
      </c>
      <c r="D192" s="4">
        <v>855</v>
      </c>
      <c r="E192" s="3">
        <v>49845</v>
      </c>
      <c r="F192" s="47"/>
      <c r="G192" s="9">
        <v>925</v>
      </c>
      <c r="H192" s="37">
        <v>950</v>
      </c>
      <c r="I192" s="73" t="s">
        <v>373</v>
      </c>
      <c r="J192"/>
    </row>
    <row r="193" spans="1:10" x14ac:dyDescent="0.2">
      <c r="A193" s="7" t="s">
        <v>91</v>
      </c>
      <c r="C193" s="3">
        <v>2109</v>
      </c>
      <c r="D193" s="4">
        <v>1931</v>
      </c>
      <c r="E193" s="3">
        <v>112181</v>
      </c>
      <c r="F193" s="47"/>
      <c r="G193" s="9">
        <v>630</v>
      </c>
      <c r="H193" s="37">
        <v>660</v>
      </c>
      <c r="I193" s="73" t="s">
        <v>374</v>
      </c>
      <c r="J193"/>
    </row>
    <row r="194" spans="1:10" x14ac:dyDescent="0.2">
      <c r="A194" s="7" t="s">
        <v>92</v>
      </c>
      <c r="C194" s="3">
        <v>1198</v>
      </c>
      <c r="D194" s="4">
        <v>1166</v>
      </c>
      <c r="E194" s="3">
        <v>125204</v>
      </c>
      <c r="F194" s="47"/>
      <c r="G194" s="9">
        <v>625</v>
      </c>
      <c r="H194" s="37">
        <v>646</v>
      </c>
      <c r="I194" s="73" t="s">
        <v>431</v>
      </c>
      <c r="J194"/>
    </row>
    <row r="195" spans="1:10" x14ac:dyDescent="0.2">
      <c r="A195" s="7" t="s">
        <v>93</v>
      </c>
      <c r="C195" s="3">
        <v>3239</v>
      </c>
      <c r="D195" s="4">
        <v>2993</v>
      </c>
      <c r="E195" s="3">
        <v>246792</v>
      </c>
      <c r="F195" s="47"/>
      <c r="G195" s="9">
        <v>649</v>
      </c>
      <c r="H195" s="37">
        <v>681</v>
      </c>
      <c r="I195" s="73" t="s">
        <v>372</v>
      </c>
      <c r="J195"/>
    </row>
    <row r="196" spans="1:10" x14ac:dyDescent="0.2">
      <c r="A196" s="7" t="s">
        <v>94</v>
      </c>
      <c r="B196" s="66"/>
      <c r="C196" s="3">
        <v>623</v>
      </c>
      <c r="D196" s="4">
        <v>667</v>
      </c>
      <c r="E196" s="3">
        <v>91673</v>
      </c>
      <c r="F196" s="47"/>
      <c r="G196" s="9">
        <v>730</v>
      </c>
      <c r="H196" s="37">
        <v>755</v>
      </c>
      <c r="I196" s="73" t="s">
        <v>375</v>
      </c>
      <c r="J196"/>
    </row>
    <row r="197" spans="1:10" s="7" customFormat="1" x14ac:dyDescent="0.2">
      <c r="A197" s="7" t="s">
        <v>95</v>
      </c>
      <c r="B197" s="6"/>
      <c r="C197" s="3">
        <v>2658</v>
      </c>
      <c r="D197" s="4">
        <v>2521</v>
      </c>
      <c r="E197" s="3">
        <v>177369</v>
      </c>
      <c r="F197" s="47"/>
      <c r="G197" s="9">
        <v>556</v>
      </c>
      <c r="H197" s="37">
        <v>556</v>
      </c>
      <c r="I197" s="73" t="s">
        <v>385</v>
      </c>
    </row>
    <row r="198" spans="1:10" x14ac:dyDescent="0.2">
      <c r="A198" s="7" t="s">
        <v>96</v>
      </c>
      <c r="C198" s="3">
        <v>606</v>
      </c>
      <c r="D198" s="4">
        <v>531</v>
      </c>
      <c r="E198" s="3">
        <v>49669</v>
      </c>
      <c r="F198" s="26">
        <f>SUM(D175:D198)</f>
        <v>35364</v>
      </c>
      <c r="G198" s="9">
        <v>710</v>
      </c>
      <c r="H198" s="37">
        <v>800</v>
      </c>
      <c r="I198" s="73" t="s">
        <v>375</v>
      </c>
    </row>
    <row r="199" spans="1:10" x14ac:dyDescent="0.2">
      <c r="C199" s="7"/>
      <c r="E199" s="63"/>
      <c r="G199" s="10"/>
      <c r="J199"/>
    </row>
    <row r="200" spans="1:10" x14ac:dyDescent="0.2">
      <c r="A200" s="48" t="s">
        <v>250</v>
      </c>
      <c r="B200" s="49"/>
      <c r="C200" s="3"/>
      <c r="E200" s="3"/>
      <c r="F200" s="47"/>
      <c r="G200" s="9"/>
      <c r="I200" s="97"/>
      <c r="J200"/>
    </row>
    <row r="201" spans="1:10" ht="12.75" customHeight="1" x14ac:dyDescent="0.2">
      <c r="A201" s="7" t="s">
        <v>97</v>
      </c>
      <c r="C201" s="3">
        <v>1489</v>
      </c>
      <c r="D201" s="4">
        <v>1608</v>
      </c>
      <c r="E201" s="3">
        <v>99119</v>
      </c>
      <c r="F201" s="47"/>
      <c r="G201" s="9">
        <v>770</v>
      </c>
      <c r="H201" s="37">
        <v>785</v>
      </c>
      <c r="I201" s="73" t="s">
        <v>375</v>
      </c>
      <c r="J201"/>
    </row>
    <row r="202" spans="1:10" x14ac:dyDescent="0.2">
      <c r="A202" s="69" t="s">
        <v>98</v>
      </c>
      <c r="B202" s="70"/>
      <c r="C202" s="3">
        <v>1819</v>
      </c>
      <c r="D202" s="4">
        <v>2231</v>
      </c>
      <c r="E202" s="3">
        <v>24492</v>
      </c>
      <c r="F202" s="47"/>
      <c r="G202" s="9">
        <v>895</v>
      </c>
      <c r="H202" s="37">
        <v>995</v>
      </c>
      <c r="I202" s="73" t="s">
        <v>373</v>
      </c>
      <c r="J202"/>
    </row>
    <row r="203" spans="1:10" x14ac:dyDescent="0.2">
      <c r="A203" s="7" t="s">
        <v>99</v>
      </c>
      <c r="C203" s="3">
        <v>2134</v>
      </c>
      <c r="D203" s="4">
        <v>2003</v>
      </c>
      <c r="E203" s="3">
        <v>220204</v>
      </c>
      <c r="F203" s="47"/>
      <c r="G203" s="9">
        <v>875</v>
      </c>
      <c r="H203" s="37">
        <v>960</v>
      </c>
      <c r="I203" s="73" t="s">
        <v>416</v>
      </c>
      <c r="J203"/>
    </row>
    <row r="204" spans="1:10" x14ac:dyDescent="0.2">
      <c r="A204" s="7" t="s">
        <v>242</v>
      </c>
      <c r="C204" s="3">
        <v>1481</v>
      </c>
      <c r="D204" s="4">
        <v>1561</v>
      </c>
      <c r="E204" s="3">
        <v>16548</v>
      </c>
      <c r="F204" s="47"/>
      <c r="G204" s="9">
        <v>999</v>
      </c>
      <c r="H204" s="37">
        <v>1044</v>
      </c>
      <c r="I204" s="73" t="s">
        <v>386</v>
      </c>
      <c r="J204"/>
    </row>
    <row r="205" spans="1:10" x14ac:dyDescent="0.2">
      <c r="A205" s="7" t="s">
        <v>100</v>
      </c>
      <c r="C205" s="3">
        <v>1840</v>
      </c>
      <c r="D205" s="4">
        <v>1977</v>
      </c>
      <c r="E205" s="3">
        <v>133648</v>
      </c>
      <c r="F205" s="47"/>
      <c r="G205" s="9">
        <v>760</v>
      </c>
      <c r="H205" s="37">
        <v>780</v>
      </c>
      <c r="I205" s="73" t="s">
        <v>375</v>
      </c>
      <c r="J205"/>
    </row>
    <row r="206" spans="1:10" x14ac:dyDescent="0.2">
      <c r="A206" s="7" t="s">
        <v>101</v>
      </c>
      <c r="C206" s="3">
        <v>1131</v>
      </c>
      <c r="D206" s="4">
        <v>1043</v>
      </c>
      <c r="E206" s="3">
        <v>78471</v>
      </c>
      <c r="F206" s="47"/>
      <c r="G206" s="9">
        <v>758</v>
      </c>
      <c r="H206" s="37">
        <v>787</v>
      </c>
      <c r="I206" s="73" t="s">
        <v>375</v>
      </c>
      <c r="J206"/>
    </row>
    <row r="207" spans="1:10" x14ac:dyDescent="0.2">
      <c r="A207" s="7" t="s">
        <v>289</v>
      </c>
      <c r="C207" s="3">
        <v>2125</v>
      </c>
      <c r="D207" s="4">
        <v>1964</v>
      </c>
      <c r="E207" s="3">
        <v>266582</v>
      </c>
      <c r="F207" s="36"/>
      <c r="G207" s="9">
        <v>815</v>
      </c>
      <c r="H207" s="37">
        <v>860</v>
      </c>
      <c r="I207" s="73" t="s">
        <v>409</v>
      </c>
      <c r="J207"/>
    </row>
    <row r="208" spans="1:10" x14ac:dyDescent="0.2">
      <c r="A208" s="7" t="s">
        <v>102</v>
      </c>
      <c r="C208" s="3">
        <v>411</v>
      </c>
      <c r="D208" s="4">
        <v>425</v>
      </c>
      <c r="E208" s="3">
        <v>31929</v>
      </c>
      <c r="F208" s="3"/>
      <c r="G208" s="9">
        <v>754</v>
      </c>
      <c r="H208" s="37">
        <v>755</v>
      </c>
      <c r="I208" s="73" t="s">
        <v>375</v>
      </c>
      <c r="J208"/>
    </row>
    <row r="209" spans="1:11" x14ac:dyDescent="0.2">
      <c r="A209" s="7" t="s">
        <v>103</v>
      </c>
      <c r="C209" s="3">
        <v>1769</v>
      </c>
      <c r="D209" s="4">
        <v>1737</v>
      </c>
      <c r="E209" s="3">
        <v>106357</v>
      </c>
      <c r="F209" s="47"/>
      <c r="G209" s="9">
        <v>772</v>
      </c>
      <c r="H209" s="37">
        <v>795</v>
      </c>
      <c r="I209" s="73" t="s">
        <v>372</v>
      </c>
      <c r="J209"/>
    </row>
    <row r="210" spans="1:11" x14ac:dyDescent="0.2">
      <c r="A210" s="7" t="s">
        <v>263</v>
      </c>
      <c r="C210" s="3">
        <v>671</v>
      </c>
      <c r="D210" s="4">
        <v>699</v>
      </c>
      <c r="E210" s="3">
        <v>59678</v>
      </c>
      <c r="F210" s="47"/>
      <c r="G210" s="9">
        <v>778</v>
      </c>
      <c r="H210" s="37">
        <v>850</v>
      </c>
      <c r="I210" s="73" t="s">
        <v>434</v>
      </c>
      <c r="J210"/>
    </row>
    <row r="211" spans="1:11" x14ac:dyDescent="0.2">
      <c r="A211" s="7" t="s">
        <v>104</v>
      </c>
      <c r="C211" s="3">
        <v>1205</v>
      </c>
      <c r="D211" s="4">
        <v>1195</v>
      </c>
      <c r="E211" s="3">
        <v>122369</v>
      </c>
      <c r="F211" s="47"/>
      <c r="G211" s="9">
        <v>754</v>
      </c>
      <c r="H211" s="37">
        <v>755</v>
      </c>
      <c r="I211" s="73" t="s">
        <v>372</v>
      </c>
      <c r="J211"/>
    </row>
    <row r="212" spans="1:11" s="7" customFormat="1" x14ac:dyDescent="0.2">
      <c r="A212" s="7" t="s">
        <v>105</v>
      </c>
      <c r="B212" s="6"/>
      <c r="C212" s="3">
        <v>1123</v>
      </c>
      <c r="D212" s="4">
        <v>1184</v>
      </c>
      <c r="E212" s="3">
        <v>73079</v>
      </c>
      <c r="F212" s="47"/>
      <c r="G212" s="9">
        <v>778</v>
      </c>
      <c r="H212" s="37">
        <v>850</v>
      </c>
      <c r="I212" s="73"/>
    </row>
    <row r="213" spans="1:11" x14ac:dyDescent="0.2">
      <c r="A213" s="7" t="s">
        <v>106</v>
      </c>
      <c r="C213" s="3">
        <v>2898</v>
      </c>
      <c r="D213" s="4">
        <v>2778</v>
      </c>
      <c r="E213" s="3">
        <v>180250</v>
      </c>
      <c r="F213" s="47"/>
      <c r="G213" s="9">
        <v>675</v>
      </c>
      <c r="H213" s="37">
        <v>725</v>
      </c>
      <c r="I213" s="73" t="s">
        <v>380</v>
      </c>
      <c r="J213"/>
    </row>
    <row r="214" spans="1:11" ht="12.75" customHeight="1" x14ac:dyDescent="0.2">
      <c r="A214" s="7" t="s">
        <v>107</v>
      </c>
      <c r="C214" s="3">
        <v>1132</v>
      </c>
      <c r="D214" s="4">
        <v>1212</v>
      </c>
      <c r="E214" s="3">
        <v>78858</v>
      </c>
      <c r="F214" s="26">
        <f>SUM(D201:D214)</f>
        <v>21617</v>
      </c>
      <c r="G214" s="9">
        <v>750</v>
      </c>
      <c r="H214" s="37">
        <v>765</v>
      </c>
      <c r="I214" s="73" t="s">
        <v>372</v>
      </c>
      <c r="J214"/>
    </row>
    <row r="215" spans="1:11" ht="12.75" customHeight="1" x14ac:dyDescent="0.2">
      <c r="C215" s="3"/>
      <c r="E215" s="3"/>
      <c r="F215" s="26"/>
      <c r="G215" s="9"/>
      <c r="H215" s="37"/>
      <c r="I215" s="73"/>
      <c r="J215"/>
    </row>
    <row r="216" spans="1:11" ht="33.75" x14ac:dyDescent="0.2">
      <c r="A216" s="41" t="s">
        <v>0</v>
      </c>
      <c r="B216" s="42"/>
      <c r="C216" s="43" t="s">
        <v>324</v>
      </c>
      <c r="D216" s="44" t="s">
        <v>364</v>
      </c>
      <c r="E216" s="43" t="s">
        <v>1</v>
      </c>
      <c r="F216" s="43" t="s">
        <v>366</v>
      </c>
      <c r="G216" s="62" t="s">
        <v>439</v>
      </c>
      <c r="H216" s="71" t="s">
        <v>440</v>
      </c>
      <c r="I216" s="96" t="s">
        <v>367</v>
      </c>
      <c r="J216"/>
    </row>
    <row r="217" spans="1:11" s="7" customFormat="1" x14ac:dyDescent="0.2">
      <c r="A217" s="48" t="s">
        <v>108</v>
      </c>
      <c r="B217" s="49"/>
      <c r="C217" s="3"/>
      <c r="D217" s="4"/>
      <c r="E217" s="3"/>
      <c r="F217" s="47"/>
      <c r="G217" s="9"/>
      <c r="H217" s="9"/>
      <c r="I217" s="97"/>
    </row>
    <row r="218" spans="1:11" x14ac:dyDescent="0.2">
      <c r="A218" s="7" t="s">
        <v>109</v>
      </c>
      <c r="C218" s="3">
        <v>3349</v>
      </c>
      <c r="D218" s="4">
        <v>3267</v>
      </c>
      <c r="E218" s="3">
        <v>206092</v>
      </c>
      <c r="F218" s="47"/>
      <c r="G218" s="9">
        <v>840</v>
      </c>
      <c r="H218" s="37">
        <v>865</v>
      </c>
      <c r="I218" s="73" t="s">
        <v>375</v>
      </c>
      <c r="J218"/>
    </row>
    <row r="219" spans="1:11" x14ac:dyDescent="0.2">
      <c r="A219" s="7" t="s">
        <v>110</v>
      </c>
      <c r="C219" s="3">
        <v>2141</v>
      </c>
      <c r="D219" s="4">
        <v>2054</v>
      </c>
      <c r="E219" s="3">
        <v>199250</v>
      </c>
      <c r="F219" s="47"/>
      <c r="G219" s="9">
        <v>871</v>
      </c>
      <c r="H219" s="37">
        <v>871</v>
      </c>
      <c r="I219" s="73" t="s">
        <v>381</v>
      </c>
      <c r="J219"/>
    </row>
    <row r="220" spans="1:11" x14ac:dyDescent="0.2">
      <c r="A220" s="7" t="s">
        <v>111</v>
      </c>
      <c r="C220" s="3">
        <v>2477</v>
      </c>
      <c r="D220" s="4">
        <v>2348</v>
      </c>
      <c r="E220" s="3">
        <v>107141</v>
      </c>
      <c r="F220" s="36"/>
      <c r="G220" s="9">
        <v>871</v>
      </c>
      <c r="H220" s="37">
        <v>871</v>
      </c>
      <c r="I220" s="73" t="s">
        <v>381</v>
      </c>
      <c r="J220"/>
    </row>
    <row r="221" spans="1:11" x14ac:dyDescent="0.2">
      <c r="A221" s="7" t="s">
        <v>112</v>
      </c>
      <c r="C221" s="3">
        <v>2394</v>
      </c>
      <c r="D221" s="4">
        <v>2266</v>
      </c>
      <c r="E221" s="3">
        <v>107218</v>
      </c>
      <c r="F221" s="47"/>
      <c r="G221" s="9">
        <v>664</v>
      </c>
      <c r="H221" s="37">
        <v>740</v>
      </c>
      <c r="I221" s="73" t="s">
        <v>375</v>
      </c>
      <c r="J221"/>
    </row>
    <row r="222" spans="1:11" x14ac:dyDescent="0.2">
      <c r="A222" s="7" t="s">
        <v>113</v>
      </c>
      <c r="C222" s="3">
        <v>1100</v>
      </c>
      <c r="D222" s="4">
        <v>1036</v>
      </c>
      <c r="E222" s="3">
        <v>97762</v>
      </c>
      <c r="F222" s="47"/>
      <c r="G222" s="9">
        <v>877</v>
      </c>
      <c r="H222" s="37">
        <v>860</v>
      </c>
      <c r="I222" s="73" t="s">
        <v>394</v>
      </c>
      <c r="J222"/>
      <c r="K222" s="7"/>
    </row>
    <row r="223" spans="1:11" x14ac:dyDescent="0.2">
      <c r="A223" s="7" t="s">
        <v>341</v>
      </c>
      <c r="C223" s="3">
        <v>1500</v>
      </c>
      <c r="D223" s="4">
        <v>1462</v>
      </c>
      <c r="E223" s="3">
        <v>81488</v>
      </c>
      <c r="F223" s="26">
        <f>SUM(D218:D223)</f>
        <v>12433</v>
      </c>
      <c r="G223" s="9">
        <v>877</v>
      </c>
      <c r="H223" s="37">
        <v>860</v>
      </c>
      <c r="I223" s="73" t="s">
        <v>394</v>
      </c>
      <c r="J223"/>
    </row>
    <row r="224" spans="1:11" x14ac:dyDescent="0.2">
      <c r="C224" s="3"/>
      <c r="E224" s="67"/>
      <c r="F224" s="47"/>
      <c r="G224" s="9"/>
      <c r="I224" s="97"/>
      <c r="J224"/>
    </row>
    <row r="225" spans="1:11" x14ac:dyDescent="0.2">
      <c r="A225" s="48" t="s">
        <v>311</v>
      </c>
      <c r="B225" s="49"/>
      <c r="C225" s="3"/>
      <c r="E225" s="3"/>
      <c r="F225" s="47"/>
      <c r="G225" s="9"/>
      <c r="I225" s="97"/>
      <c r="J225"/>
    </row>
    <row r="226" spans="1:11" s="141" customFormat="1" x14ac:dyDescent="0.2">
      <c r="A226" s="129" t="s">
        <v>330</v>
      </c>
      <c r="B226" s="143"/>
      <c r="C226" s="133">
        <v>1298</v>
      </c>
      <c r="D226" s="139">
        <v>1501</v>
      </c>
      <c r="E226" s="133">
        <v>4413</v>
      </c>
      <c r="F226" s="140"/>
      <c r="G226" s="135">
        <v>840</v>
      </c>
      <c r="H226" s="136">
        <v>895</v>
      </c>
      <c r="I226" s="145" t="s">
        <v>375</v>
      </c>
    </row>
    <row r="227" spans="1:11" x14ac:dyDescent="0.2">
      <c r="A227" s="7" t="s">
        <v>314</v>
      </c>
      <c r="C227" s="3">
        <v>1014</v>
      </c>
      <c r="D227" s="4">
        <v>1180</v>
      </c>
      <c r="E227" s="3">
        <v>5638</v>
      </c>
      <c r="F227" s="47"/>
      <c r="G227" s="9">
        <v>995</v>
      </c>
      <c r="H227" s="37">
        <v>1065</v>
      </c>
      <c r="I227" s="73" t="s">
        <v>373</v>
      </c>
      <c r="J227"/>
    </row>
    <row r="228" spans="1:11" x14ac:dyDescent="0.2">
      <c r="A228" s="7" t="s">
        <v>114</v>
      </c>
      <c r="C228" s="3">
        <v>1437</v>
      </c>
      <c r="D228" s="4">
        <v>1427</v>
      </c>
      <c r="E228" s="3">
        <v>83506</v>
      </c>
      <c r="F228" s="47"/>
      <c r="G228" s="9">
        <v>860</v>
      </c>
      <c r="H228" s="37">
        <v>895</v>
      </c>
      <c r="I228" s="73" t="s">
        <v>372</v>
      </c>
      <c r="J228"/>
    </row>
    <row r="229" spans="1:11" x14ac:dyDescent="0.2">
      <c r="A229" s="7" t="s">
        <v>344</v>
      </c>
      <c r="C229" s="3">
        <v>2064</v>
      </c>
      <c r="D229" s="4">
        <v>1851</v>
      </c>
      <c r="E229" s="3">
        <v>73936</v>
      </c>
      <c r="F229" s="47"/>
      <c r="G229" s="9">
        <v>814</v>
      </c>
      <c r="H229" s="37">
        <v>847</v>
      </c>
      <c r="I229" s="73" t="s">
        <v>372</v>
      </c>
      <c r="J229"/>
      <c r="K229" s="7"/>
    </row>
    <row r="230" spans="1:11" x14ac:dyDescent="0.2">
      <c r="A230" s="7" t="s">
        <v>115</v>
      </c>
      <c r="B230" s="64"/>
      <c r="C230" s="3">
        <v>1017</v>
      </c>
      <c r="D230" s="4">
        <v>1011</v>
      </c>
      <c r="E230" s="3">
        <v>69612</v>
      </c>
      <c r="F230" s="36"/>
      <c r="G230" s="9">
        <v>1060</v>
      </c>
      <c r="H230" s="37">
        <v>995</v>
      </c>
      <c r="I230" s="73" t="s">
        <v>379</v>
      </c>
      <c r="J230"/>
    </row>
    <row r="231" spans="1:11" x14ac:dyDescent="0.2">
      <c r="A231" s="7" t="s">
        <v>116</v>
      </c>
      <c r="C231" s="3">
        <v>1796</v>
      </c>
      <c r="D231" s="4">
        <v>1737</v>
      </c>
      <c r="E231" s="3">
        <v>169241</v>
      </c>
      <c r="F231" s="26">
        <f>SUM(D226:D231)</f>
        <v>8707</v>
      </c>
      <c r="G231" s="9">
        <v>1060</v>
      </c>
      <c r="H231" s="37">
        <v>1060</v>
      </c>
      <c r="I231" s="87">
        <v>2017</v>
      </c>
      <c r="J231"/>
    </row>
    <row r="232" spans="1:11" x14ac:dyDescent="0.2">
      <c r="C232" s="4"/>
      <c r="E232" s="67"/>
      <c r="F232" s="47"/>
      <c r="G232" s="9"/>
      <c r="I232" s="97"/>
      <c r="J232"/>
    </row>
    <row r="233" spans="1:11" x14ac:dyDescent="0.2">
      <c r="A233" s="48" t="s">
        <v>278</v>
      </c>
      <c r="B233" s="49"/>
      <c r="C233" s="4"/>
      <c r="E233" s="3"/>
      <c r="F233" s="47"/>
      <c r="G233" s="9"/>
      <c r="I233" s="97"/>
      <c r="J233"/>
    </row>
    <row r="234" spans="1:11" x14ac:dyDescent="0.2">
      <c r="A234" s="7" t="s">
        <v>350</v>
      </c>
      <c r="C234" s="3">
        <v>1789</v>
      </c>
      <c r="D234" s="4">
        <v>1705</v>
      </c>
      <c r="E234" s="3">
        <v>142443</v>
      </c>
      <c r="F234" s="47"/>
      <c r="G234" s="9">
        <v>896</v>
      </c>
      <c r="H234" s="37">
        <v>989</v>
      </c>
      <c r="I234" s="98" t="s">
        <v>386</v>
      </c>
      <c r="J234"/>
    </row>
    <row r="235" spans="1:11" x14ac:dyDescent="0.2">
      <c r="A235" s="7" t="s">
        <v>117</v>
      </c>
      <c r="B235" s="116"/>
      <c r="C235" s="3">
        <v>1830</v>
      </c>
      <c r="D235" s="4">
        <v>1780</v>
      </c>
      <c r="E235" s="3">
        <v>121756</v>
      </c>
      <c r="F235" s="3"/>
      <c r="G235" s="9">
        <v>1070</v>
      </c>
      <c r="H235" s="37">
        <v>1070</v>
      </c>
      <c r="J235"/>
    </row>
    <row r="236" spans="1:11" x14ac:dyDescent="0.2">
      <c r="A236" s="7" t="s">
        <v>296</v>
      </c>
      <c r="C236" s="3">
        <v>1142</v>
      </c>
      <c r="D236" s="4">
        <v>1297</v>
      </c>
      <c r="E236" s="3">
        <v>6433</v>
      </c>
      <c r="F236" s="26">
        <f>SUM(D234:D236)</f>
        <v>4782</v>
      </c>
      <c r="G236" s="9">
        <v>899</v>
      </c>
      <c r="H236" s="37">
        <v>989</v>
      </c>
      <c r="I236" s="98" t="s">
        <v>386</v>
      </c>
      <c r="J236"/>
    </row>
    <row r="237" spans="1:11" x14ac:dyDescent="0.2">
      <c r="C237" s="3"/>
      <c r="E237" s="60"/>
      <c r="F237" s="47"/>
      <c r="G237" s="9"/>
      <c r="I237" s="97"/>
      <c r="J237"/>
    </row>
    <row r="238" spans="1:11" x14ac:dyDescent="0.2">
      <c r="A238" s="48" t="s">
        <v>359</v>
      </c>
      <c r="B238" s="49"/>
      <c r="C238" s="3"/>
      <c r="E238" s="3"/>
      <c r="F238" s="47"/>
      <c r="G238" s="9"/>
      <c r="I238" s="97"/>
      <c r="J238"/>
    </row>
    <row r="239" spans="1:11" x14ac:dyDescent="0.2">
      <c r="A239" s="7" t="s">
        <v>118</v>
      </c>
      <c r="B239" s="61" t="s">
        <v>370</v>
      </c>
      <c r="C239" s="93">
        <v>1742</v>
      </c>
      <c r="D239" s="4">
        <v>1654</v>
      </c>
      <c r="E239" s="3">
        <v>87552</v>
      </c>
      <c r="F239" s="26"/>
      <c r="G239" s="9">
        <v>820</v>
      </c>
      <c r="H239" s="37">
        <v>850</v>
      </c>
      <c r="I239" s="73" t="s">
        <v>375</v>
      </c>
      <c r="J239"/>
    </row>
    <row r="240" spans="1:11" x14ac:dyDescent="0.2">
      <c r="A240" s="108" t="s">
        <v>402</v>
      </c>
      <c r="C240" s="3">
        <v>0</v>
      </c>
      <c r="D240" s="4">
        <v>173</v>
      </c>
      <c r="E240" s="3">
        <v>173</v>
      </c>
      <c r="F240" s="26">
        <f>SUM(D239:D240)</f>
        <v>1827</v>
      </c>
      <c r="G240" s="9">
        <v>0</v>
      </c>
      <c r="H240" s="37">
        <v>895</v>
      </c>
      <c r="I240" s="73" t="s">
        <v>387</v>
      </c>
      <c r="J240"/>
    </row>
    <row r="241" spans="1:10" x14ac:dyDescent="0.2">
      <c r="C241" s="3"/>
      <c r="E241" s="60"/>
      <c r="F241" s="47"/>
      <c r="G241" s="9"/>
      <c r="I241" s="97"/>
      <c r="J241"/>
    </row>
    <row r="242" spans="1:10" x14ac:dyDescent="0.2">
      <c r="A242" s="48" t="s">
        <v>312</v>
      </c>
      <c r="B242" s="49"/>
      <c r="C242" s="3"/>
      <c r="E242" s="3"/>
      <c r="F242" s="47"/>
      <c r="G242" s="9"/>
      <c r="I242" s="97"/>
      <c r="J242"/>
    </row>
    <row r="243" spans="1:10" x14ac:dyDescent="0.2">
      <c r="A243" s="7" t="s">
        <v>317</v>
      </c>
      <c r="C243" s="3">
        <v>823</v>
      </c>
      <c r="D243" s="4">
        <v>1402</v>
      </c>
      <c r="E243" s="3">
        <v>4037</v>
      </c>
      <c r="F243" s="47"/>
      <c r="G243" s="9">
        <v>820</v>
      </c>
      <c r="H243" s="37">
        <v>895</v>
      </c>
      <c r="I243" s="73" t="s">
        <v>373</v>
      </c>
      <c r="J243"/>
    </row>
    <row r="244" spans="1:10" x14ac:dyDescent="0.2">
      <c r="A244" s="7" t="s">
        <v>119</v>
      </c>
      <c r="C244" s="3">
        <v>2580</v>
      </c>
      <c r="D244" s="4">
        <v>2462</v>
      </c>
      <c r="E244" s="3">
        <v>117245</v>
      </c>
      <c r="F244" s="47"/>
      <c r="G244" s="9">
        <v>730</v>
      </c>
      <c r="H244" s="37">
        <v>748</v>
      </c>
      <c r="I244" s="73" t="s">
        <v>372</v>
      </c>
      <c r="J244"/>
    </row>
    <row r="245" spans="1:10" x14ac:dyDescent="0.2">
      <c r="A245" s="7" t="s">
        <v>304</v>
      </c>
      <c r="C245" s="3">
        <v>1631</v>
      </c>
      <c r="D245" s="4">
        <v>1949</v>
      </c>
      <c r="E245" s="3">
        <v>9041</v>
      </c>
      <c r="F245" s="47"/>
      <c r="G245" s="9">
        <v>795</v>
      </c>
      <c r="H245" s="37">
        <v>925</v>
      </c>
      <c r="I245" s="73" t="s">
        <v>373</v>
      </c>
      <c r="J245"/>
    </row>
    <row r="246" spans="1:10" x14ac:dyDescent="0.2">
      <c r="A246" s="7" t="s">
        <v>120</v>
      </c>
      <c r="C246" s="3">
        <v>2493</v>
      </c>
      <c r="D246" s="4">
        <v>2240</v>
      </c>
      <c r="E246" s="3">
        <v>153709</v>
      </c>
      <c r="F246" s="36"/>
      <c r="G246" s="9">
        <v>817</v>
      </c>
      <c r="H246" s="37">
        <v>858</v>
      </c>
      <c r="I246" s="73" t="s">
        <v>372</v>
      </c>
      <c r="J246"/>
    </row>
    <row r="247" spans="1:10" x14ac:dyDescent="0.2">
      <c r="A247" s="7" t="s">
        <v>121</v>
      </c>
      <c r="C247" s="3">
        <v>1705</v>
      </c>
      <c r="D247" s="4">
        <v>1636</v>
      </c>
      <c r="E247" s="3">
        <v>236809</v>
      </c>
      <c r="F247" s="47"/>
      <c r="G247" s="9">
        <v>700</v>
      </c>
      <c r="H247" s="37">
        <v>750</v>
      </c>
      <c r="I247" s="73" t="s">
        <v>372</v>
      </c>
      <c r="J247"/>
    </row>
    <row r="248" spans="1:10" x14ac:dyDescent="0.2">
      <c r="A248" s="7" t="s">
        <v>331</v>
      </c>
      <c r="C248" s="3">
        <v>1840</v>
      </c>
      <c r="D248" s="4">
        <v>1745</v>
      </c>
      <c r="E248" s="3">
        <v>5206</v>
      </c>
      <c r="F248" s="47"/>
      <c r="G248" s="9">
        <v>755</v>
      </c>
      <c r="H248" s="37">
        <v>825</v>
      </c>
      <c r="I248" s="73" t="s">
        <v>434</v>
      </c>
      <c r="J248"/>
    </row>
    <row r="249" spans="1:10" x14ac:dyDescent="0.2">
      <c r="A249" s="7" t="s">
        <v>233</v>
      </c>
      <c r="C249" s="3">
        <v>945</v>
      </c>
      <c r="D249" s="4">
        <v>1377</v>
      </c>
      <c r="E249" s="3">
        <v>17098</v>
      </c>
      <c r="F249" s="26">
        <f>SUM(D243:D249)</f>
        <v>12811</v>
      </c>
      <c r="G249" s="9">
        <v>999</v>
      </c>
      <c r="H249" s="37">
        <v>999</v>
      </c>
      <c r="I249" s="87">
        <v>2020</v>
      </c>
    </row>
    <row r="250" spans="1:10" x14ac:dyDescent="0.2">
      <c r="C250" s="4"/>
      <c r="E250" s="72"/>
      <c r="G250" s="9"/>
      <c r="J250"/>
    </row>
    <row r="251" spans="1:10" x14ac:dyDescent="0.2">
      <c r="A251" s="48" t="s">
        <v>318</v>
      </c>
      <c r="B251" s="49"/>
      <c r="C251" s="4"/>
      <c r="E251" s="3"/>
      <c r="F251" s="47"/>
      <c r="G251" s="9"/>
      <c r="I251" s="97"/>
      <c r="J251"/>
    </row>
    <row r="252" spans="1:10" x14ac:dyDescent="0.2">
      <c r="A252" s="7" t="s">
        <v>269</v>
      </c>
      <c r="B252" s="61"/>
      <c r="C252" s="3">
        <v>1379</v>
      </c>
      <c r="D252" s="4">
        <v>1551</v>
      </c>
      <c r="E252" s="3">
        <v>11551</v>
      </c>
      <c r="F252" s="47"/>
      <c r="G252" s="9">
        <v>1090</v>
      </c>
      <c r="H252" s="37">
        <v>1090</v>
      </c>
      <c r="I252" s="73" t="s">
        <v>375</v>
      </c>
      <c r="J252"/>
    </row>
    <row r="253" spans="1:10" x14ac:dyDescent="0.2">
      <c r="A253" s="7" t="s">
        <v>122</v>
      </c>
      <c r="C253" s="3">
        <v>1026</v>
      </c>
      <c r="D253" s="4">
        <v>928</v>
      </c>
      <c r="E253" s="3">
        <v>20674</v>
      </c>
      <c r="F253" s="47"/>
      <c r="G253" s="9">
        <v>950</v>
      </c>
      <c r="H253" s="37">
        <v>999</v>
      </c>
      <c r="I253" s="73" t="s">
        <v>375</v>
      </c>
      <c r="J253"/>
    </row>
    <row r="254" spans="1:10" x14ac:dyDescent="0.2">
      <c r="A254" s="7" t="s">
        <v>319</v>
      </c>
      <c r="B254" s="61"/>
      <c r="C254" s="3">
        <v>1425</v>
      </c>
      <c r="D254" s="4">
        <v>1624</v>
      </c>
      <c r="E254" s="3">
        <v>3202</v>
      </c>
      <c r="F254" s="47"/>
      <c r="G254" s="9">
        <v>1090</v>
      </c>
      <c r="H254" s="37">
        <v>1090</v>
      </c>
      <c r="I254" s="73" t="s">
        <v>375</v>
      </c>
      <c r="J254"/>
    </row>
    <row r="255" spans="1:10" x14ac:dyDescent="0.2">
      <c r="A255" s="7" t="s">
        <v>123</v>
      </c>
      <c r="C255" s="3">
        <v>1371</v>
      </c>
      <c r="D255" s="4">
        <v>1439</v>
      </c>
      <c r="E255" s="3">
        <v>179547</v>
      </c>
      <c r="F255" s="26">
        <f>SUM(D252:D255)</f>
        <v>5542</v>
      </c>
      <c r="G255" s="9">
        <v>1070</v>
      </c>
      <c r="H255" s="37">
        <v>1070</v>
      </c>
      <c r="I255" s="73"/>
      <c r="J255"/>
    </row>
    <row r="256" spans="1:10" x14ac:dyDescent="0.2">
      <c r="C256" s="3"/>
      <c r="E256" s="60"/>
      <c r="F256" s="47"/>
      <c r="G256" s="9"/>
      <c r="I256" s="97"/>
      <c r="J256"/>
    </row>
    <row r="257" spans="1:14" x14ac:dyDescent="0.2">
      <c r="A257" s="48" t="s">
        <v>124</v>
      </c>
      <c r="B257" s="49"/>
      <c r="C257" s="3"/>
      <c r="D257"/>
      <c r="E257" s="3"/>
      <c r="F257" s="47"/>
      <c r="G257" s="9"/>
      <c r="H257"/>
      <c r="I257" s="97"/>
      <c r="J257"/>
    </row>
    <row r="258" spans="1:14" x14ac:dyDescent="0.2">
      <c r="A258" s="7" t="s">
        <v>125</v>
      </c>
      <c r="C258" s="3">
        <v>2130</v>
      </c>
      <c r="D258" s="4">
        <v>2212</v>
      </c>
      <c r="E258" s="3">
        <v>120754</v>
      </c>
      <c r="F258" s="36"/>
      <c r="G258" s="9">
        <v>766</v>
      </c>
      <c r="H258" s="37">
        <v>869</v>
      </c>
      <c r="I258" s="98" t="s">
        <v>379</v>
      </c>
      <c r="J258"/>
    </row>
    <row r="259" spans="1:14" x14ac:dyDescent="0.2">
      <c r="A259" s="7" t="s">
        <v>227</v>
      </c>
      <c r="C259" s="3">
        <v>1869</v>
      </c>
      <c r="D259" s="4">
        <v>1944</v>
      </c>
      <c r="E259" s="3">
        <v>29467</v>
      </c>
      <c r="F259" s="26">
        <f>SUM(D258:D259)</f>
        <v>4156</v>
      </c>
      <c r="G259" s="9">
        <v>952</v>
      </c>
      <c r="H259" s="37">
        <v>997</v>
      </c>
      <c r="I259" s="98" t="s">
        <v>374</v>
      </c>
    </row>
    <row r="260" spans="1:14" x14ac:dyDescent="0.2">
      <c r="C260" s="3"/>
      <c r="E260" s="72"/>
      <c r="G260" s="9"/>
      <c r="J260"/>
    </row>
    <row r="261" spans="1:14" s="17" customFormat="1" x14ac:dyDescent="0.2">
      <c r="A261" s="48" t="s">
        <v>260</v>
      </c>
      <c r="B261" s="49"/>
      <c r="C261" s="3"/>
      <c r="E261" s="3"/>
      <c r="F261" s="47"/>
      <c r="G261" s="9"/>
      <c r="I261" s="97"/>
    </row>
    <row r="262" spans="1:14" s="17" customFormat="1" x14ac:dyDescent="0.2">
      <c r="A262" s="7" t="s">
        <v>2</v>
      </c>
      <c r="B262" s="6"/>
      <c r="C262" s="3">
        <v>1536</v>
      </c>
      <c r="D262" s="4">
        <v>1405</v>
      </c>
      <c r="E262" s="3">
        <v>137629</v>
      </c>
      <c r="F262" s="47"/>
      <c r="G262" s="9">
        <v>972</v>
      </c>
      <c r="H262" s="37">
        <v>991</v>
      </c>
      <c r="I262" s="73" t="s">
        <v>372</v>
      </c>
    </row>
    <row r="263" spans="1:14" s="17" customFormat="1" x14ac:dyDescent="0.2">
      <c r="A263" s="7" t="s">
        <v>261</v>
      </c>
      <c r="B263" s="6"/>
      <c r="C263" s="3">
        <v>1035</v>
      </c>
      <c r="D263" s="4">
        <v>1115</v>
      </c>
      <c r="E263" s="36">
        <v>9392</v>
      </c>
      <c r="F263" s="47"/>
      <c r="G263" s="9">
        <v>909</v>
      </c>
      <c r="H263" s="37">
        <v>936</v>
      </c>
      <c r="I263" s="73" t="s">
        <v>393</v>
      </c>
    </row>
    <row r="264" spans="1:14" x14ac:dyDescent="0.2">
      <c r="A264" s="7" t="s">
        <v>271</v>
      </c>
      <c r="C264" s="3">
        <v>1251</v>
      </c>
      <c r="D264" s="4">
        <v>1710</v>
      </c>
      <c r="E264" s="36">
        <v>9909</v>
      </c>
      <c r="F264" s="47"/>
      <c r="G264" s="9">
        <v>905</v>
      </c>
      <c r="H264" s="37">
        <v>1025</v>
      </c>
      <c r="I264" s="73" t="s">
        <v>373</v>
      </c>
      <c r="J264"/>
      <c r="K264" s="3"/>
      <c r="L264" s="7"/>
      <c r="M264" s="7"/>
      <c r="N264" s="7"/>
    </row>
    <row r="265" spans="1:14" s="17" customFormat="1" x14ac:dyDescent="0.2">
      <c r="A265" s="7" t="s">
        <v>126</v>
      </c>
      <c r="B265" s="64"/>
      <c r="C265" s="86">
        <v>2234</v>
      </c>
      <c r="D265" s="4">
        <v>2031</v>
      </c>
      <c r="E265" s="36">
        <v>117290</v>
      </c>
      <c r="F265" s="36"/>
      <c r="G265" s="9">
        <v>845</v>
      </c>
      <c r="H265" s="37">
        <v>871</v>
      </c>
      <c r="I265" s="73" t="s">
        <v>375</v>
      </c>
    </row>
    <row r="266" spans="1:14" x14ac:dyDescent="0.2">
      <c r="A266" s="7" t="s">
        <v>253</v>
      </c>
      <c r="C266" s="3">
        <v>1747</v>
      </c>
      <c r="D266" s="4">
        <v>2010</v>
      </c>
      <c r="E266" s="3">
        <v>78856</v>
      </c>
      <c r="F266" s="3"/>
      <c r="G266" s="9">
        <v>978</v>
      </c>
      <c r="H266" s="37">
        <v>1044</v>
      </c>
      <c r="I266" s="73" t="s">
        <v>379</v>
      </c>
      <c r="J266"/>
    </row>
    <row r="267" spans="1:14" ht="12.75" customHeight="1" x14ac:dyDescent="0.2">
      <c r="A267" s="7" t="s">
        <v>127</v>
      </c>
      <c r="C267" s="3">
        <v>1723</v>
      </c>
      <c r="D267" s="4">
        <v>1628</v>
      </c>
      <c r="E267" s="3">
        <v>73872</v>
      </c>
      <c r="F267" s="26">
        <f>SUM(D262:D267)</f>
        <v>9899</v>
      </c>
      <c r="G267" s="9">
        <v>807</v>
      </c>
      <c r="H267" s="37">
        <v>893</v>
      </c>
      <c r="I267" s="73" t="s">
        <v>371</v>
      </c>
      <c r="J267"/>
    </row>
    <row r="268" spans="1:14" x14ac:dyDescent="0.2">
      <c r="A268" s="6"/>
      <c r="C268" s="3"/>
      <c r="E268" s="60"/>
      <c r="F268" s="47"/>
      <c r="G268" s="9"/>
      <c r="I268" s="97"/>
      <c r="J268"/>
    </row>
    <row r="269" spans="1:14" x14ac:dyDescent="0.2">
      <c r="A269" s="48" t="s">
        <v>360</v>
      </c>
      <c r="B269" s="49"/>
      <c r="C269" s="3"/>
      <c r="E269" s="3"/>
      <c r="F269" s="47"/>
      <c r="G269" s="9"/>
      <c r="I269" s="97"/>
      <c r="J269"/>
    </row>
    <row r="270" spans="1:14" x14ac:dyDescent="0.2">
      <c r="A270" s="7" t="s">
        <v>128</v>
      </c>
      <c r="B270" s="64"/>
      <c r="C270" s="3">
        <v>2898</v>
      </c>
      <c r="D270" s="4">
        <v>3149</v>
      </c>
      <c r="E270" s="3">
        <v>69009</v>
      </c>
      <c r="F270" s="47"/>
      <c r="G270" s="9">
        <v>760</v>
      </c>
      <c r="H270" s="37">
        <v>825</v>
      </c>
      <c r="I270" s="73" t="s">
        <v>391</v>
      </c>
      <c r="J270"/>
    </row>
    <row r="271" spans="1:14" ht="24.75" x14ac:dyDescent="0.2">
      <c r="A271" s="40" t="s">
        <v>433</v>
      </c>
      <c r="B271" s="64"/>
      <c r="C271" s="74">
        <v>0</v>
      </c>
      <c r="D271" s="109">
        <v>23</v>
      </c>
      <c r="E271" s="74">
        <v>23</v>
      </c>
      <c r="F271" s="75"/>
      <c r="G271" s="111">
        <v>0</v>
      </c>
      <c r="H271" s="113">
        <v>700</v>
      </c>
      <c r="I271" s="112" t="s">
        <v>387</v>
      </c>
      <c r="J271"/>
    </row>
    <row r="272" spans="1:14" x14ac:dyDescent="0.2">
      <c r="A272" s="7" t="s">
        <v>332</v>
      </c>
      <c r="B272" s="64"/>
      <c r="C272" s="3">
        <v>742</v>
      </c>
      <c r="D272" s="4">
        <v>1173</v>
      </c>
      <c r="E272" s="87">
        <v>1915</v>
      </c>
      <c r="F272" s="73"/>
      <c r="G272" s="9">
        <v>860</v>
      </c>
      <c r="H272" s="37">
        <v>895</v>
      </c>
      <c r="I272" s="73"/>
      <c r="J272"/>
    </row>
    <row r="273" spans="1:15" s="141" customFormat="1" x14ac:dyDescent="0.2">
      <c r="A273" s="129" t="s">
        <v>272</v>
      </c>
      <c r="B273" s="130"/>
      <c r="C273" s="133">
        <v>879</v>
      </c>
      <c r="D273" s="139">
        <v>875</v>
      </c>
      <c r="E273" s="133">
        <v>6755</v>
      </c>
      <c r="F273" s="140"/>
      <c r="G273" s="135">
        <v>736</v>
      </c>
      <c r="H273" s="136">
        <v>781</v>
      </c>
      <c r="I273" s="137" t="s">
        <v>374</v>
      </c>
      <c r="K273" s="133"/>
      <c r="L273" s="133"/>
      <c r="M273" s="133"/>
      <c r="N273" s="133"/>
      <c r="O273" s="133"/>
    </row>
    <row r="274" spans="1:15" x14ac:dyDescent="0.2">
      <c r="A274" s="7" t="s">
        <v>355</v>
      </c>
      <c r="C274" s="3">
        <v>1600</v>
      </c>
      <c r="D274" s="4">
        <v>1421</v>
      </c>
      <c r="E274" s="3">
        <v>73911</v>
      </c>
      <c r="F274" s="47"/>
      <c r="G274" s="9">
        <v>790</v>
      </c>
      <c r="H274" s="37">
        <v>813</v>
      </c>
      <c r="I274" s="98" t="s">
        <v>375</v>
      </c>
      <c r="J274"/>
    </row>
    <row r="275" spans="1:15" x14ac:dyDescent="0.2">
      <c r="A275" s="7" t="s">
        <v>129</v>
      </c>
      <c r="C275" s="3">
        <v>1853</v>
      </c>
      <c r="D275" s="4">
        <v>1595</v>
      </c>
      <c r="E275" s="3">
        <v>75021</v>
      </c>
      <c r="F275" s="36"/>
      <c r="G275" s="9">
        <v>777</v>
      </c>
      <c r="H275" s="37">
        <v>840</v>
      </c>
      <c r="I275" s="98" t="s">
        <v>386</v>
      </c>
      <c r="J275"/>
    </row>
    <row r="276" spans="1:15" ht="12" customHeight="1" x14ac:dyDescent="0.2">
      <c r="A276" s="7" t="s">
        <v>130</v>
      </c>
      <c r="C276" s="3">
        <v>2557</v>
      </c>
      <c r="D276" s="4">
        <v>2539</v>
      </c>
      <c r="E276" s="3">
        <v>149493</v>
      </c>
      <c r="F276" s="26">
        <f>SUM(D270:D276)</f>
        <v>10775</v>
      </c>
      <c r="G276" s="9">
        <v>815</v>
      </c>
      <c r="H276" s="37">
        <v>970</v>
      </c>
      <c r="I276" s="98" t="s">
        <v>406</v>
      </c>
      <c r="J276"/>
    </row>
    <row r="277" spans="1:15" x14ac:dyDescent="0.2">
      <c r="C277" s="3"/>
      <c r="E277" s="67"/>
      <c r="F277" s="47"/>
      <c r="G277" s="9"/>
      <c r="I277" s="97"/>
      <c r="J277"/>
    </row>
    <row r="278" spans="1:15" x14ac:dyDescent="0.2">
      <c r="A278" s="48" t="s">
        <v>273</v>
      </c>
      <c r="B278" s="49"/>
      <c r="C278" s="3"/>
      <c r="E278" s="3"/>
      <c r="F278" s="47"/>
      <c r="G278" s="9"/>
      <c r="I278" s="97"/>
      <c r="J278"/>
    </row>
    <row r="279" spans="1:15" x14ac:dyDescent="0.2">
      <c r="A279" s="7" t="s">
        <v>238</v>
      </c>
      <c r="C279" s="3">
        <v>2333</v>
      </c>
      <c r="D279" s="4">
        <v>2539</v>
      </c>
      <c r="E279" s="3">
        <v>63229</v>
      </c>
      <c r="F279" s="47"/>
      <c r="G279" s="9">
        <v>999</v>
      </c>
      <c r="H279" s="37">
        <v>1065</v>
      </c>
      <c r="I279" s="73" t="s">
        <v>373</v>
      </c>
      <c r="J279"/>
    </row>
    <row r="280" spans="1:15" x14ac:dyDescent="0.2">
      <c r="A280" s="7" t="s">
        <v>131</v>
      </c>
      <c r="C280" s="3">
        <v>1576</v>
      </c>
      <c r="D280" s="4">
        <v>1107</v>
      </c>
      <c r="E280" s="3">
        <v>136602</v>
      </c>
      <c r="F280" s="36"/>
      <c r="G280" s="9">
        <v>800</v>
      </c>
      <c r="H280" s="37">
        <v>840</v>
      </c>
      <c r="I280" s="73" t="s">
        <v>375</v>
      </c>
      <c r="J280"/>
    </row>
    <row r="281" spans="1:15" x14ac:dyDescent="0.2">
      <c r="A281" s="7" t="s">
        <v>288</v>
      </c>
      <c r="C281" s="3">
        <v>2374</v>
      </c>
      <c r="D281" s="4">
        <v>2480</v>
      </c>
      <c r="E281" s="3">
        <v>22743</v>
      </c>
      <c r="F281" s="36"/>
      <c r="G281" s="9">
        <v>810</v>
      </c>
      <c r="H281" s="37">
        <v>850</v>
      </c>
      <c r="I281" s="73" t="s">
        <v>372</v>
      </c>
      <c r="J281"/>
    </row>
    <row r="282" spans="1:15" ht="12.75" customHeight="1" x14ac:dyDescent="0.2">
      <c r="A282" s="7" t="s">
        <v>285</v>
      </c>
      <c r="C282" s="3">
        <v>1576</v>
      </c>
      <c r="D282" s="4">
        <v>1400</v>
      </c>
      <c r="E282" s="3">
        <v>8912</v>
      </c>
      <c r="F282" s="26">
        <f>SUM(D279:D282)</f>
        <v>7526</v>
      </c>
      <c r="G282" s="9">
        <v>945</v>
      </c>
      <c r="H282" s="37">
        <v>945</v>
      </c>
      <c r="I282" s="73" t="s">
        <v>395</v>
      </c>
      <c r="J282"/>
    </row>
    <row r="283" spans="1:15" x14ac:dyDescent="0.2">
      <c r="A283" s="6"/>
      <c r="C283" s="3"/>
      <c r="E283" s="67"/>
      <c r="F283" s="47"/>
      <c r="G283" s="9"/>
      <c r="I283" s="97"/>
      <c r="J283"/>
    </row>
    <row r="284" spans="1:15" s="141" customFormat="1" x14ac:dyDescent="0.2">
      <c r="A284" s="142" t="s">
        <v>132</v>
      </c>
      <c r="B284" s="143"/>
      <c r="C284" s="139"/>
      <c r="E284" s="133"/>
      <c r="F284" s="140"/>
      <c r="G284" s="135"/>
      <c r="I284" s="144"/>
    </row>
    <row r="285" spans="1:15" x14ac:dyDescent="0.2">
      <c r="A285" s="7" t="s">
        <v>133</v>
      </c>
      <c r="B285" s="66"/>
      <c r="C285" s="3">
        <v>1629</v>
      </c>
      <c r="D285" s="4">
        <v>1710</v>
      </c>
      <c r="E285" s="3">
        <v>87212</v>
      </c>
      <c r="F285" s="47"/>
      <c r="G285" s="9">
        <v>925</v>
      </c>
      <c r="H285" s="37">
        <v>975</v>
      </c>
      <c r="I285" s="98" t="s">
        <v>375</v>
      </c>
      <c r="J285"/>
    </row>
    <row r="286" spans="1:15" x14ac:dyDescent="0.2">
      <c r="A286" s="7" t="s">
        <v>134</v>
      </c>
      <c r="C286" s="3">
        <v>2271</v>
      </c>
      <c r="D286" s="4">
        <v>2363</v>
      </c>
      <c r="E286" s="3">
        <v>123576</v>
      </c>
      <c r="F286" s="36"/>
      <c r="G286" s="9">
        <v>1070</v>
      </c>
      <c r="H286" s="37">
        <v>1115</v>
      </c>
      <c r="I286" s="98" t="s">
        <v>379</v>
      </c>
      <c r="J286"/>
    </row>
    <row r="287" spans="1:15" x14ac:dyDescent="0.2">
      <c r="A287" s="7" t="s">
        <v>135</v>
      </c>
      <c r="C287" s="3">
        <v>1553</v>
      </c>
      <c r="D287" s="4">
        <v>1480</v>
      </c>
      <c r="E287" s="3">
        <v>170005</v>
      </c>
      <c r="F287" s="26">
        <f>SUM(D285:D287)</f>
        <v>5553</v>
      </c>
      <c r="G287" s="9">
        <v>990</v>
      </c>
      <c r="H287" s="37">
        <v>999</v>
      </c>
      <c r="I287" s="98" t="s">
        <v>372</v>
      </c>
      <c r="J287"/>
    </row>
    <row r="288" spans="1:15" x14ac:dyDescent="0.2">
      <c r="C288" s="3"/>
      <c r="E288" s="60"/>
      <c r="F288" s="47"/>
      <c r="G288" s="9"/>
      <c r="I288" s="97"/>
      <c r="J288"/>
    </row>
    <row r="289" spans="1:10" x14ac:dyDescent="0.2">
      <c r="A289" s="48" t="s">
        <v>313</v>
      </c>
      <c r="B289" s="49"/>
      <c r="C289" s="3"/>
      <c r="E289" s="3"/>
      <c r="F289" s="47"/>
      <c r="G289" s="9"/>
      <c r="I289" s="97"/>
      <c r="J289"/>
    </row>
    <row r="290" spans="1:10" x14ac:dyDescent="0.2">
      <c r="A290" s="7" t="s">
        <v>136</v>
      </c>
      <c r="B290" s="64" t="s">
        <v>370</v>
      </c>
      <c r="C290" s="106">
        <v>1616</v>
      </c>
      <c r="D290" s="4">
        <v>2301</v>
      </c>
      <c r="E290" s="3">
        <v>189256</v>
      </c>
      <c r="F290" s="47"/>
      <c r="G290" s="9">
        <v>678</v>
      </c>
      <c r="H290" s="37">
        <v>678</v>
      </c>
      <c r="I290" s="73" t="s">
        <v>379</v>
      </c>
      <c r="J290"/>
    </row>
    <row r="291" spans="1:10" x14ac:dyDescent="0.2">
      <c r="A291" s="7" t="s">
        <v>137</v>
      </c>
      <c r="C291" s="3">
        <v>1900</v>
      </c>
      <c r="D291" s="4">
        <v>1693</v>
      </c>
      <c r="E291" s="3">
        <v>134694</v>
      </c>
      <c r="F291" s="47"/>
      <c r="G291" s="9">
        <v>705</v>
      </c>
      <c r="H291" s="37">
        <v>755</v>
      </c>
      <c r="I291" s="73" t="s">
        <v>434</v>
      </c>
      <c r="J291"/>
    </row>
    <row r="292" spans="1:10" x14ac:dyDescent="0.2">
      <c r="A292" s="7" t="s">
        <v>138</v>
      </c>
      <c r="C292" s="3">
        <v>2275</v>
      </c>
      <c r="D292" s="4">
        <v>1953</v>
      </c>
      <c r="E292" s="3">
        <v>156424</v>
      </c>
      <c r="G292" s="9">
        <v>715</v>
      </c>
      <c r="H292" s="37">
        <v>715</v>
      </c>
      <c r="I292" s="73" t="s">
        <v>415</v>
      </c>
      <c r="J292"/>
    </row>
    <row r="293" spans="1:10" x14ac:dyDescent="0.2">
      <c r="A293" s="7" t="s">
        <v>139</v>
      </c>
      <c r="C293" s="3">
        <v>1607</v>
      </c>
      <c r="D293" s="4">
        <v>1434</v>
      </c>
      <c r="E293" s="3">
        <v>98192</v>
      </c>
      <c r="G293" s="9">
        <v>819</v>
      </c>
      <c r="H293" s="37">
        <v>894</v>
      </c>
      <c r="I293" s="73" t="s">
        <v>386</v>
      </c>
      <c r="J293"/>
    </row>
    <row r="294" spans="1:10" x14ac:dyDescent="0.2">
      <c r="A294" s="7" t="s">
        <v>333</v>
      </c>
      <c r="C294" s="3">
        <v>987</v>
      </c>
      <c r="D294" s="4">
        <v>1118</v>
      </c>
      <c r="E294" s="3">
        <v>3357</v>
      </c>
      <c r="F294" s="26">
        <f>SUM(D290:D294)</f>
        <v>8499</v>
      </c>
      <c r="G294" s="9">
        <v>885</v>
      </c>
      <c r="H294" s="37">
        <v>885</v>
      </c>
      <c r="I294" s="73" t="s">
        <v>389</v>
      </c>
      <c r="J294"/>
    </row>
    <row r="295" spans="1:10" x14ac:dyDescent="0.2">
      <c r="C295" s="3"/>
      <c r="E295" s="60"/>
      <c r="F295" s="47"/>
      <c r="G295" s="9"/>
      <c r="I295" s="97"/>
      <c r="J295"/>
    </row>
    <row r="296" spans="1:10" x14ac:dyDescent="0.2">
      <c r="A296" s="48" t="s">
        <v>140</v>
      </c>
      <c r="B296" s="49"/>
      <c r="C296" s="3"/>
      <c r="E296" s="3"/>
      <c r="F296" s="47"/>
      <c r="G296" s="9"/>
      <c r="I296" s="97"/>
      <c r="J296"/>
    </row>
    <row r="297" spans="1:10" s="7" customFormat="1" x14ac:dyDescent="0.2">
      <c r="A297" s="7" t="s">
        <v>141</v>
      </c>
      <c r="B297" s="6"/>
      <c r="C297" s="3">
        <v>2248</v>
      </c>
      <c r="D297" s="4">
        <v>2191</v>
      </c>
      <c r="E297" s="3">
        <v>113238</v>
      </c>
      <c r="F297" s="47"/>
      <c r="G297" s="9">
        <v>1070</v>
      </c>
      <c r="H297" s="37">
        <v>1070</v>
      </c>
      <c r="I297" s="98" t="s">
        <v>391</v>
      </c>
    </row>
    <row r="298" spans="1:10" x14ac:dyDescent="0.2">
      <c r="A298" s="7" t="s">
        <v>266</v>
      </c>
      <c r="B298" s="64" t="s">
        <v>370</v>
      </c>
      <c r="C298" s="106">
        <v>3018</v>
      </c>
      <c r="D298" s="4">
        <v>3003</v>
      </c>
      <c r="E298" s="3">
        <v>185310</v>
      </c>
      <c r="F298" s="36"/>
      <c r="G298" s="9">
        <v>1070</v>
      </c>
      <c r="H298" s="37">
        <v>1070</v>
      </c>
      <c r="I298" s="73" t="s">
        <v>415</v>
      </c>
      <c r="J298"/>
    </row>
    <row r="299" spans="1:10" x14ac:dyDescent="0.2">
      <c r="A299" s="7" t="s">
        <v>142</v>
      </c>
      <c r="B299" s="61"/>
      <c r="C299" s="3">
        <v>3520</v>
      </c>
      <c r="D299" s="4">
        <v>2844</v>
      </c>
      <c r="E299" s="3">
        <v>179047</v>
      </c>
      <c r="F299" s="26">
        <f>SUM(D297:D299)</f>
        <v>8038</v>
      </c>
      <c r="G299" s="9">
        <v>995</v>
      </c>
      <c r="H299" s="37">
        <v>999</v>
      </c>
      <c r="I299" s="73" t="s">
        <v>386</v>
      </c>
    </row>
    <row r="300" spans="1:10" x14ac:dyDescent="0.2">
      <c r="C300" s="4"/>
      <c r="E300" s="72"/>
      <c r="G300" s="10"/>
      <c r="J300"/>
    </row>
    <row r="301" spans="1:10" x14ac:dyDescent="0.2">
      <c r="A301" s="48" t="s">
        <v>251</v>
      </c>
      <c r="B301" s="49"/>
      <c r="C301" s="4"/>
      <c r="E301" s="3"/>
      <c r="F301" s="47"/>
      <c r="G301" s="9"/>
      <c r="I301" s="97"/>
      <c r="J301"/>
    </row>
    <row r="302" spans="1:10" x14ac:dyDescent="0.2">
      <c r="A302" s="7" t="s">
        <v>143</v>
      </c>
      <c r="C302" s="3">
        <v>457</v>
      </c>
      <c r="D302" s="4">
        <v>501</v>
      </c>
      <c r="E302" s="3">
        <v>41775</v>
      </c>
      <c r="F302" s="47"/>
      <c r="G302" s="9">
        <v>761</v>
      </c>
      <c r="H302" s="37">
        <v>783</v>
      </c>
      <c r="I302" s="98" t="s">
        <v>375</v>
      </c>
      <c r="J302"/>
    </row>
    <row r="303" spans="1:10" s="141" customFormat="1" x14ac:dyDescent="0.2">
      <c r="A303" s="129" t="s">
        <v>453</v>
      </c>
      <c r="B303" s="130"/>
      <c r="C303" s="133">
        <v>1394</v>
      </c>
      <c r="D303" s="139">
        <v>1468</v>
      </c>
      <c r="E303" s="133">
        <v>70883</v>
      </c>
      <c r="F303" s="140"/>
      <c r="G303" s="135">
        <v>761</v>
      </c>
      <c r="H303" s="136">
        <v>783</v>
      </c>
      <c r="I303" s="137" t="s">
        <v>375</v>
      </c>
    </row>
    <row r="304" spans="1:10" x14ac:dyDescent="0.2">
      <c r="A304" s="7" t="s">
        <v>237</v>
      </c>
      <c r="B304" s="32"/>
      <c r="C304" s="3">
        <v>2976</v>
      </c>
      <c r="D304" s="4">
        <v>2779</v>
      </c>
      <c r="E304" s="3">
        <v>270977</v>
      </c>
      <c r="F304" s="47"/>
      <c r="G304" s="9">
        <v>894</v>
      </c>
      <c r="H304" s="37">
        <v>939</v>
      </c>
      <c r="I304" s="98" t="s">
        <v>386</v>
      </c>
      <c r="J304"/>
    </row>
    <row r="305" spans="1:11" x14ac:dyDescent="0.2">
      <c r="A305" s="7" t="s">
        <v>145</v>
      </c>
      <c r="B305" s="61"/>
      <c r="C305" s="3">
        <v>1500</v>
      </c>
      <c r="D305" s="4">
        <v>1108</v>
      </c>
      <c r="E305" s="3">
        <v>82204</v>
      </c>
      <c r="F305" s="36"/>
      <c r="G305" s="9">
        <v>816</v>
      </c>
      <c r="H305" s="37">
        <v>816</v>
      </c>
      <c r="I305" s="98" t="s">
        <v>390</v>
      </c>
      <c r="J305"/>
      <c r="K305" s="7"/>
    </row>
    <row r="306" spans="1:11" x14ac:dyDescent="0.2">
      <c r="A306" s="7" t="s">
        <v>146</v>
      </c>
      <c r="B306" s="64" t="s">
        <v>370</v>
      </c>
      <c r="C306" s="106">
        <v>2872</v>
      </c>
      <c r="D306" s="4">
        <v>2834</v>
      </c>
      <c r="E306" s="3">
        <v>167407</v>
      </c>
      <c r="F306" s="47"/>
      <c r="G306" s="9">
        <v>882</v>
      </c>
      <c r="H306" s="37">
        <v>960</v>
      </c>
      <c r="I306" s="98" t="s">
        <v>380</v>
      </c>
      <c r="J306"/>
    </row>
    <row r="307" spans="1:11" x14ac:dyDescent="0.2">
      <c r="A307" s="7" t="s">
        <v>147</v>
      </c>
      <c r="C307" s="3">
        <v>1767</v>
      </c>
      <c r="D307" s="4">
        <v>1635</v>
      </c>
      <c r="E307" s="3">
        <v>63603</v>
      </c>
      <c r="F307" s="47"/>
      <c r="G307" s="9">
        <v>813</v>
      </c>
      <c r="H307" s="37">
        <v>854</v>
      </c>
      <c r="I307" s="98" t="s">
        <v>427</v>
      </c>
      <c r="J307"/>
    </row>
    <row r="308" spans="1:11" x14ac:dyDescent="0.2">
      <c r="A308" s="7" t="s">
        <v>358</v>
      </c>
      <c r="C308" s="3">
        <v>247</v>
      </c>
      <c r="D308" s="4">
        <v>386</v>
      </c>
      <c r="E308" s="3">
        <v>47636</v>
      </c>
      <c r="F308" s="26">
        <f>SUM(D302:D308)</f>
        <v>10711</v>
      </c>
      <c r="G308" s="50">
        <v>813</v>
      </c>
      <c r="H308" s="37">
        <v>854</v>
      </c>
      <c r="I308" s="73" t="s">
        <v>427</v>
      </c>
      <c r="J308"/>
    </row>
    <row r="309" spans="1:11" x14ac:dyDescent="0.2">
      <c r="C309" s="3"/>
      <c r="E309" s="60"/>
      <c r="F309" s="47"/>
      <c r="G309" s="9"/>
      <c r="I309" s="97"/>
      <c r="J309"/>
    </row>
    <row r="310" spans="1:11" x14ac:dyDescent="0.2">
      <c r="A310" s="48" t="s">
        <v>268</v>
      </c>
      <c r="B310" s="49"/>
      <c r="C310" s="3"/>
      <c r="D310"/>
      <c r="E310" s="3"/>
      <c r="F310" s="47"/>
      <c r="G310" s="9"/>
      <c r="H310"/>
      <c r="I310" s="97"/>
      <c r="J310"/>
    </row>
    <row r="311" spans="1:11" x14ac:dyDescent="0.2">
      <c r="A311" s="12" t="s">
        <v>447</v>
      </c>
      <c r="B311" s="34"/>
      <c r="C311" s="3">
        <v>908</v>
      </c>
      <c r="D311" s="4">
        <v>973</v>
      </c>
      <c r="E311" s="3">
        <v>16467</v>
      </c>
      <c r="F311" s="47"/>
      <c r="G311" s="9">
        <v>825</v>
      </c>
      <c r="H311" s="37">
        <v>825</v>
      </c>
      <c r="I311" s="73"/>
      <c r="J311"/>
    </row>
    <row r="312" spans="1:11" x14ac:dyDescent="0.2">
      <c r="A312" s="7" t="s">
        <v>148</v>
      </c>
      <c r="C312" s="3">
        <v>1716</v>
      </c>
      <c r="D312" s="4">
        <v>1720</v>
      </c>
      <c r="E312" s="3">
        <v>87849</v>
      </c>
      <c r="F312" s="36"/>
      <c r="G312" s="9">
        <v>970</v>
      </c>
      <c r="H312" s="37">
        <v>990</v>
      </c>
      <c r="I312" s="73" t="s">
        <v>374</v>
      </c>
      <c r="J312"/>
    </row>
    <row r="313" spans="1:11" x14ac:dyDescent="0.2">
      <c r="A313" s="7" t="s">
        <v>149</v>
      </c>
      <c r="C313" s="3">
        <v>2216</v>
      </c>
      <c r="D313" s="4">
        <v>2301</v>
      </c>
      <c r="E313" s="3">
        <v>94628</v>
      </c>
      <c r="F313" s="36"/>
      <c r="G313" s="9">
        <v>1070</v>
      </c>
      <c r="H313" s="37">
        <v>1125</v>
      </c>
      <c r="I313" s="73" t="s">
        <v>379</v>
      </c>
      <c r="J313"/>
    </row>
    <row r="314" spans="1:11" x14ac:dyDescent="0.2">
      <c r="A314" s="7" t="s">
        <v>282</v>
      </c>
      <c r="C314" s="3">
        <v>958</v>
      </c>
      <c r="D314" s="4">
        <v>1078</v>
      </c>
      <c r="E314" s="3">
        <v>8132</v>
      </c>
      <c r="F314" s="26">
        <f>SUM(D311:D314)</f>
        <v>6072</v>
      </c>
      <c r="G314" s="9">
        <v>835</v>
      </c>
      <c r="H314" s="37">
        <v>860</v>
      </c>
      <c r="I314" s="73" t="s">
        <v>372</v>
      </c>
      <c r="J314"/>
    </row>
    <row r="315" spans="1:11" x14ac:dyDescent="0.2">
      <c r="C315" s="3"/>
      <c r="E315" s="60"/>
      <c r="F315" s="47"/>
      <c r="G315" s="9"/>
      <c r="I315" s="97"/>
      <c r="J315"/>
    </row>
    <row r="316" spans="1:11" x14ac:dyDescent="0.2">
      <c r="A316" s="48" t="s">
        <v>412</v>
      </c>
      <c r="B316" s="49"/>
      <c r="C316" s="3"/>
      <c r="E316" s="3"/>
      <c r="F316" s="47"/>
      <c r="G316" s="9"/>
      <c r="I316" s="97"/>
      <c r="J316"/>
    </row>
    <row r="317" spans="1:11" x14ac:dyDescent="0.2">
      <c r="A317" s="7" t="s">
        <v>150</v>
      </c>
      <c r="C317" s="3">
        <v>1914</v>
      </c>
      <c r="D317" s="4">
        <v>1658</v>
      </c>
      <c r="E317" s="3">
        <v>198151</v>
      </c>
      <c r="F317" s="47"/>
      <c r="G317" s="9">
        <v>825</v>
      </c>
      <c r="H317" s="37">
        <v>833</v>
      </c>
      <c r="I317" s="73" t="s">
        <v>399</v>
      </c>
      <c r="J317"/>
    </row>
    <row r="318" spans="1:11" x14ac:dyDescent="0.2">
      <c r="A318" s="7" t="s">
        <v>151</v>
      </c>
      <c r="C318" s="3">
        <v>1208</v>
      </c>
      <c r="D318" s="4">
        <v>1037</v>
      </c>
      <c r="E318" s="3">
        <v>154776</v>
      </c>
      <c r="F318" s="47"/>
      <c r="G318" s="9">
        <v>952</v>
      </c>
      <c r="H318" s="37">
        <v>967</v>
      </c>
      <c r="I318" s="73" t="s">
        <v>374</v>
      </c>
      <c r="J318"/>
    </row>
    <row r="319" spans="1:11" x14ac:dyDescent="0.2">
      <c r="A319" s="7" t="s">
        <v>152</v>
      </c>
      <c r="C319" s="3">
        <v>1866</v>
      </c>
      <c r="D319" s="4">
        <v>1740</v>
      </c>
      <c r="E319" s="3">
        <v>109337</v>
      </c>
      <c r="F319" s="47"/>
      <c r="G319" s="9">
        <v>825</v>
      </c>
      <c r="H319" s="37">
        <v>833</v>
      </c>
      <c r="I319" s="73" t="s">
        <v>400</v>
      </c>
      <c r="J319"/>
    </row>
    <row r="320" spans="1:11" x14ac:dyDescent="0.2">
      <c r="A320" s="7" t="s">
        <v>153</v>
      </c>
      <c r="C320" s="3">
        <v>1281</v>
      </c>
      <c r="D320" s="4">
        <v>1120</v>
      </c>
      <c r="E320" s="3">
        <v>131993</v>
      </c>
      <c r="F320" s="47"/>
      <c r="G320" s="9">
        <v>825</v>
      </c>
      <c r="H320" s="37">
        <v>833</v>
      </c>
      <c r="I320" s="73" t="s">
        <v>399</v>
      </c>
      <c r="J320"/>
    </row>
    <row r="321" spans="1:10" x14ac:dyDescent="0.2">
      <c r="A321" s="7" t="s">
        <v>154</v>
      </c>
      <c r="C321" s="3">
        <v>2621</v>
      </c>
      <c r="D321" s="4">
        <v>2556</v>
      </c>
      <c r="E321" s="3">
        <v>193068</v>
      </c>
      <c r="F321" s="47"/>
      <c r="G321" s="9">
        <v>939</v>
      </c>
      <c r="H321" s="37">
        <v>1003.5</v>
      </c>
      <c r="I321" s="73" t="s">
        <v>396</v>
      </c>
      <c r="J321"/>
    </row>
    <row r="322" spans="1:10" s="7" customFormat="1" x14ac:dyDescent="0.2">
      <c r="A322" s="7" t="s">
        <v>342</v>
      </c>
      <c r="B322" s="6"/>
      <c r="C322" s="3">
        <v>2030</v>
      </c>
      <c r="D322" s="4">
        <v>1900</v>
      </c>
      <c r="E322" s="3">
        <v>91781</v>
      </c>
      <c r="F322" s="36"/>
      <c r="G322" s="9">
        <v>948</v>
      </c>
      <c r="H322" s="37">
        <v>975</v>
      </c>
      <c r="I322" s="73" t="s">
        <v>386</v>
      </c>
    </row>
    <row r="323" spans="1:10" x14ac:dyDescent="0.2">
      <c r="A323" s="7" t="s">
        <v>155</v>
      </c>
      <c r="C323" s="3">
        <v>1181</v>
      </c>
      <c r="D323" s="4">
        <v>1047</v>
      </c>
      <c r="E323" s="3">
        <v>48926</v>
      </c>
      <c r="F323" s="47"/>
      <c r="G323" s="9">
        <v>775</v>
      </c>
      <c r="H323" s="37">
        <v>829</v>
      </c>
      <c r="I323" s="73" t="s">
        <v>393</v>
      </c>
      <c r="J323"/>
    </row>
    <row r="324" spans="1:10" x14ac:dyDescent="0.2">
      <c r="A324" s="7" t="s">
        <v>413</v>
      </c>
      <c r="C324" s="3">
        <v>0</v>
      </c>
      <c r="D324" s="4">
        <v>1052</v>
      </c>
      <c r="E324" s="3">
        <v>1052</v>
      </c>
      <c r="F324" s="47"/>
      <c r="G324" s="9">
        <v>0</v>
      </c>
      <c r="H324" s="37">
        <v>915</v>
      </c>
      <c r="I324" s="73" t="s">
        <v>373</v>
      </c>
      <c r="J324"/>
    </row>
    <row r="325" spans="1:10" x14ac:dyDescent="0.2">
      <c r="A325" s="7" t="s">
        <v>156</v>
      </c>
      <c r="C325" s="3">
        <v>1999</v>
      </c>
      <c r="D325" s="4">
        <v>2142</v>
      </c>
      <c r="E325" s="3">
        <v>118932</v>
      </c>
      <c r="F325" s="47"/>
      <c r="G325" s="9">
        <v>825</v>
      </c>
      <c r="H325" s="37">
        <v>825</v>
      </c>
      <c r="I325" s="73"/>
      <c r="J325"/>
    </row>
    <row r="326" spans="1:10" x14ac:dyDescent="0.2">
      <c r="A326" s="7" t="s">
        <v>157</v>
      </c>
      <c r="C326" s="3">
        <v>1421</v>
      </c>
      <c r="D326" s="4">
        <v>1429</v>
      </c>
      <c r="E326" s="3">
        <v>90164</v>
      </c>
      <c r="F326" s="47"/>
      <c r="G326" s="9">
        <v>948</v>
      </c>
      <c r="H326" s="37">
        <v>975</v>
      </c>
      <c r="I326" s="73" t="s">
        <v>386</v>
      </c>
      <c r="J326"/>
    </row>
    <row r="327" spans="1:10" s="7" customFormat="1" x14ac:dyDescent="0.2">
      <c r="A327" s="7" t="s">
        <v>158</v>
      </c>
      <c r="B327" s="6"/>
      <c r="C327" s="3">
        <v>1914</v>
      </c>
      <c r="D327" s="4">
        <v>1751</v>
      </c>
      <c r="E327" s="3">
        <v>102940</v>
      </c>
      <c r="F327" s="47"/>
      <c r="G327" s="9">
        <v>905</v>
      </c>
      <c r="H327" s="37">
        <v>952</v>
      </c>
      <c r="I327" s="73" t="s">
        <v>392</v>
      </c>
    </row>
    <row r="328" spans="1:10" x14ac:dyDescent="0.2">
      <c r="A328" s="7" t="s">
        <v>159</v>
      </c>
      <c r="C328" s="3">
        <v>2521</v>
      </c>
      <c r="D328" s="4">
        <v>2192</v>
      </c>
      <c r="E328" s="3">
        <v>106019</v>
      </c>
      <c r="F328" s="47"/>
      <c r="G328" s="9">
        <v>775</v>
      </c>
      <c r="H328" s="37">
        <v>829</v>
      </c>
      <c r="I328" s="73" t="s">
        <v>393</v>
      </c>
      <c r="J328"/>
    </row>
    <row r="329" spans="1:10" ht="12.75" customHeight="1" x14ac:dyDescent="0.2">
      <c r="A329" s="7" t="s">
        <v>160</v>
      </c>
      <c r="C329" s="3">
        <v>2308</v>
      </c>
      <c r="D329" s="4">
        <v>2363</v>
      </c>
      <c r="E329" s="3">
        <v>164285</v>
      </c>
      <c r="F329" s="26">
        <f>SUM(D317:D329)</f>
        <v>21987</v>
      </c>
      <c r="G329" s="9">
        <v>920</v>
      </c>
      <c r="H329" s="37">
        <v>920</v>
      </c>
      <c r="I329" s="73" t="s">
        <v>437</v>
      </c>
      <c r="J329"/>
    </row>
    <row r="330" spans="1:10" ht="33.75" x14ac:dyDescent="0.2">
      <c r="A330" s="41" t="s">
        <v>0</v>
      </c>
      <c r="B330" s="42"/>
      <c r="C330" s="43" t="s">
        <v>324</v>
      </c>
      <c r="D330" s="44" t="s">
        <v>364</v>
      </c>
      <c r="E330" s="43" t="s">
        <v>1</v>
      </c>
      <c r="F330" s="43" t="s">
        <v>366</v>
      </c>
      <c r="G330" s="45" t="s">
        <v>439</v>
      </c>
      <c r="H330" s="46" t="s">
        <v>440</v>
      </c>
      <c r="I330" s="96" t="s">
        <v>367</v>
      </c>
      <c r="J330"/>
    </row>
    <row r="331" spans="1:10" x14ac:dyDescent="0.2">
      <c r="A331" s="48" t="s">
        <v>286</v>
      </c>
      <c r="B331" s="49"/>
      <c r="C331" s="3"/>
      <c r="D331" s="3"/>
      <c r="E331" s="3"/>
      <c r="F331" s="47"/>
      <c r="G331" s="9"/>
      <c r="I331" s="97"/>
      <c r="J331"/>
    </row>
    <row r="332" spans="1:10" x14ac:dyDescent="0.2">
      <c r="A332" s="7" t="s">
        <v>452</v>
      </c>
      <c r="C332" s="3">
        <v>1117</v>
      </c>
      <c r="D332" s="4">
        <v>1204</v>
      </c>
      <c r="E332" s="3">
        <v>4682</v>
      </c>
      <c r="F332" s="47"/>
      <c r="G332" s="9">
        <v>999</v>
      </c>
      <c r="H332" s="37">
        <v>1075</v>
      </c>
      <c r="I332" s="98" t="s">
        <v>373</v>
      </c>
      <c r="J332"/>
    </row>
    <row r="333" spans="1:10" x14ac:dyDescent="0.2">
      <c r="A333" s="7" t="s">
        <v>161</v>
      </c>
      <c r="C333" s="3">
        <v>1494</v>
      </c>
      <c r="D333" s="4">
        <v>1379</v>
      </c>
      <c r="E333" s="3">
        <v>91380</v>
      </c>
      <c r="F333" s="47"/>
      <c r="G333" s="9">
        <v>915</v>
      </c>
      <c r="H333" s="37">
        <v>945</v>
      </c>
      <c r="I333" s="98" t="s">
        <v>416</v>
      </c>
      <c r="J333"/>
    </row>
    <row r="334" spans="1:10" x14ac:dyDescent="0.2">
      <c r="A334" s="7" t="s">
        <v>162</v>
      </c>
      <c r="C334" s="3">
        <v>1365</v>
      </c>
      <c r="D334" s="4">
        <v>1485</v>
      </c>
      <c r="E334" s="3">
        <v>94147</v>
      </c>
      <c r="F334" s="36"/>
      <c r="G334" s="9">
        <v>895</v>
      </c>
      <c r="H334" s="37">
        <v>915</v>
      </c>
      <c r="I334" s="98" t="s">
        <v>375</v>
      </c>
      <c r="J334"/>
    </row>
    <row r="335" spans="1:10" x14ac:dyDescent="0.2">
      <c r="A335" s="7" t="s">
        <v>163</v>
      </c>
      <c r="C335" s="3">
        <v>1952</v>
      </c>
      <c r="D335" s="4">
        <v>2019</v>
      </c>
      <c r="E335" s="3">
        <v>45617</v>
      </c>
      <c r="F335" s="26">
        <f>SUM(D332:D335)</f>
        <v>6087</v>
      </c>
      <c r="G335" s="9">
        <v>1010</v>
      </c>
      <c r="H335" s="37">
        <v>1095</v>
      </c>
      <c r="I335" s="98" t="s">
        <v>373</v>
      </c>
    </row>
    <row r="336" spans="1:10" x14ac:dyDescent="0.2">
      <c r="C336" s="3"/>
      <c r="E336" s="72"/>
      <c r="G336" s="9"/>
      <c r="J336"/>
    </row>
    <row r="337" spans="1:10" x14ac:dyDescent="0.2">
      <c r="A337" s="48" t="s">
        <v>336</v>
      </c>
      <c r="B337" s="49"/>
      <c r="C337" s="3"/>
      <c r="E337" s="3"/>
      <c r="F337" s="47"/>
      <c r="G337" s="9"/>
      <c r="I337" s="97"/>
      <c r="J337"/>
    </row>
    <row r="338" spans="1:10" x14ac:dyDescent="0.2">
      <c r="A338" s="7" t="s">
        <v>320</v>
      </c>
      <c r="C338" s="3">
        <v>1353</v>
      </c>
      <c r="D338" s="4">
        <v>1564</v>
      </c>
      <c r="E338" s="3">
        <v>5496</v>
      </c>
      <c r="F338" s="47"/>
      <c r="G338" s="9">
        <v>875</v>
      </c>
      <c r="H338" s="37">
        <v>1025</v>
      </c>
      <c r="I338" s="73" t="s">
        <v>373</v>
      </c>
      <c r="J338"/>
    </row>
    <row r="339" spans="1:10" x14ac:dyDescent="0.2">
      <c r="A339" s="7" t="s">
        <v>164</v>
      </c>
      <c r="C339" s="3">
        <v>1773</v>
      </c>
      <c r="D339" s="4">
        <v>1593</v>
      </c>
      <c r="E339" s="3">
        <v>52992</v>
      </c>
      <c r="F339" s="47"/>
      <c r="G339" s="9">
        <v>746</v>
      </c>
      <c r="H339" s="37">
        <v>783.3</v>
      </c>
      <c r="I339" s="73" t="s">
        <v>375</v>
      </c>
      <c r="J339" s="37">
        <v>984</v>
      </c>
    </row>
    <row r="340" spans="1:10" s="7" customFormat="1" x14ac:dyDescent="0.2">
      <c r="A340" s="7" t="s">
        <v>275</v>
      </c>
      <c r="B340" s="6"/>
      <c r="C340" s="3">
        <v>1386</v>
      </c>
      <c r="D340" s="4">
        <v>1313</v>
      </c>
      <c r="E340" s="3">
        <v>12178</v>
      </c>
      <c r="F340" s="36"/>
      <c r="G340" s="9">
        <v>984</v>
      </c>
      <c r="H340" s="37">
        <v>999</v>
      </c>
      <c r="I340" s="73" t="s">
        <v>379</v>
      </c>
    </row>
    <row r="341" spans="1:10" s="7" customFormat="1" x14ac:dyDescent="0.2">
      <c r="A341" s="7" t="s">
        <v>165</v>
      </c>
      <c r="B341" s="6"/>
      <c r="C341" s="3">
        <v>1798</v>
      </c>
      <c r="D341" s="4">
        <v>1500</v>
      </c>
      <c r="E341" s="3">
        <v>104864</v>
      </c>
      <c r="F341" s="26">
        <f>SUM(D338:D341)</f>
        <v>5970</v>
      </c>
      <c r="G341" s="9">
        <v>822</v>
      </c>
      <c r="H341" s="37">
        <v>842</v>
      </c>
      <c r="I341" s="73" t="s">
        <v>431</v>
      </c>
    </row>
    <row r="342" spans="1:10" x14ac:dyDescent="0.2">
      <c r="C342" s="7"/>
      <c r="E342" s="60"/>
      <c r="F342" s="47"/>
      <c r="G342" s="9"/>
      <c r="I342" s="97"/>
      <c r="J342"/>
    </row>
    <row r="343" spans="1:10" x14ac:dyDescent="0.2">
      <c r="A343" s="48" t="s">
        <v>252</v>
      </c>
      <c r="B343" s="49"/>
      <c r="C343" s="3"/>
      <c r="E343" s="3"/>
      <c r="F343" s="47"/>
      <c r="G343" s="9"/>
      <c r="I343" s="97"/>
      <c r="J343"/>
    </row>
    <row r="344" spans="1:10" x14ac:dyDescent="0.2">
      <c r="A344" s="7" t="s">
        <v>166</v>
      </c>
      <c r="B344" s="61"/>
      <c r="C344" s="3">
        <v>1702</v>
      </c>
      <c r="D344" s="4">
        <v>1635</v>
      </c>
      <c r="E344" s="3">
        <v>29787</v>
      </c>
      <c r="F344" s="47"/>
      <c r="G344" s="9">
        <v>995</v>
      </c>
      <c r="H344" s="37">
        <v>995</v>
      </c>
      <c r="I344" s="98" t="s">
        <v>438</v>
      </c>
      <c r="J344"/>
    </row>
    <row r="345" spans="1:10" s="17" customFormat="1" x14ac:dyDescent="0.2">
      <c r="A345" s="7" t="s">
        <v>167</v>
      </c>
      <c r="B345" s="6"/>
      <c r="C345" s="3">
        <v>1187</v>
      </c>
      <c r="D345" s="4">
        <v>1785</v>
      </c>
      <c r="E345" s="3">
        <v>34193</v>
      </c>
      <c r="F345" s="36"/>
      <c r="G345" s="9">
        <v>936</v>
      </c>
      <c r="H345" s="37">
        <v>936</v>
      </c>
      <c r="I345" s="98"/>
    </row>
    <row r="346" spans="1:10" x14ac:dyDescent="0.2">
      <c r="A346" s="7" t="s">
        <v>51</v>
      </c>
      <c r="C346" s="3">
        <v>3090</v>
      </c>
      <c r="D346" s="4">
        <v>2687</v>
      </c>
      <c r="E346" s="3">
        <v>197697</v>
      </c>
      <c r="F346" s="26">
        <f>SUM(D344:D346)</f>
        <v>6107</v>
      </c>
      <c r="G346" s="9">
        <v>799</v>
      </c>
      <c r="H346" s="37">
        <v>799</v>
      </c>
      <c r="I346" s="98" t="s">
        <v>404</v>
      </c>
      <c r="J346"/>
    </row>
    <row r="347" spans="1:10" x14ac:dyDescent="0.2">
      <c r="C347" s="3"/>
      <c r="E347" s="60"/>
      <c r="F347" s="47"/>
      <c r="G347" s="9"/>
      <c r="I347" s="97"/>
      <c r="J347"/>
    </row>
    <row r="348" spans="1:10" x14ac:dyDescent="0.2">
      <c r="A348" s="48" t="s">
        <v>436</v>
      </c>
      <c r="B348" s="49"/>
      <c r="C348" s="3"/>
      <c r="D348"/>
      <c r="E348" s="3"/>
      <c r="F348" s="47"/>
      <c r="G348" s="9"/>
      <c r="H348"/>
      <c r="I348" s="97"/>
      <c r="J348"/>
    </row>
    <row r="349" spans="1:10" x14ac:dyDescent="0.2">
      <c r="A349" s="7" t="s">
        <v>168</v>
      </c>
      <c r="C349" s="3">
        <v>1781</v>
      </c>
      <c r="D349" s="4">
        <v>1687</v>
      </c>
      <c r="E349" s="3">
        <v>89289</v>
      </c>
      <c r="F349" s="47"/>
      <c r="G349" s="9">
        <v>908</v>
      </c>
      <c r="H349" s="37">
        <v>931</v>
      </c>
      <c r="I349" s="73" t="s">
        <v>375</v>
      </c>
      <c r="J349"/>
    </row>
    <row r="350" spans="1:10" x14ac:dyDescent="0.2">
      <c r="A350" s="7" t="s">
        <v>169</v>
      </c>
      <c r="C350" s="3">
        <v>1163</v>
      </c>
      <c r="D350" s="4">
        <v>1129</v>
      </c>
      <c r="E350" s="3">
        <v>82896</v>
      </c>
      <c r="F350" s="47"/>
      <c r="G350" s="9">
        <v>940</v>
      </c>
      <c r="H350" s="37">
        <v>940</v>
      </c>
      <c r="I350" s="73" t="s">
        <v>372</v>
      </c>
      <c r="J350"/>
    </row>
    <row r="351" spans="1:10" x14ac:dyDescent="0.2">
      <c r="A351" s="7" t="s">
        <v>170</v>
      </c>
      <c r="C351" s="3">
        <v>1371</v>
      </c>
      <c r="D351" s="4">
        <v>1179</v>
      </c>
      <c r="E351" s="3">
        <v>65314</v>
      </c>
      <c r="F351" s="36"/>
      <c r="G351" s="9">
        <v>765</v>
      </c>
      <c r="H351" s="37">
        <v>797</v>
      </c>
      <c r="I351" s="73" t="s">
        <v>372</v>
      </c>
      <c r="J351"/>
    </row>
    <row r="352" spans="1:10" x14ac:dyDescent="0.2">
      <c r="A352" s="7" t="s">
        <v>369</v>
      </c>
      <c r="C352" s="3">
        <v>0</v>
      </c>
      <c r="D352" s="4">
        <v>519</v>
      </c>
      <c r="E352" s="3">
        <v>519</v>
      </c>
      <c r="G352" s="9">
        <v>0</v>
      </c>
      <c r="H352" s="37">
        <v>950</v>
      </c>
      <c r="I352" s="98" t="s">
        <v>387</v>
      </c>
      <c r="J352"/>
    </row>
    <row r="353" spans="1:15" x14ac:dyDescent="0.2">
      <c r="A353" s="7" t="s">
        <v>171</v>
      </c>
      <c r="C353" s="3">
        <v>2347</v>
      </c>
      <c r="D353" s="4">
        <v>2355</v>
      </c>
      <c r="E353" s="3">
        <v>124117</v>
      </c>
      <c r="F353" s="26">
        <f>SUM(D349:D353)</f>
        <v>6869</v>
      </c>
      <c r="G353" s="9">
        <v>920</v>
      </c>
      <c r="H353" s="37">
        <v>943</v>
      </c>
      <c r="I353" s="73" t="s">
        <v>391</v>
      </c>
      <c r="J353"/>
    </row>
    <row r="354" spans="1:15" x14ac:dyDescent="0.2">
      <c r="C354" s="3"/>
      <c r="E354" s="60"/>
      <c r="F354" s="47"/>
      <c r="G354" s="9"/>
      <c r="I354" s="97"/>
      <c r="J354"/>
    </row>
    <row r="355" spans="1:15" x14ac:dyDescent="0.2">
      <c r="A355" s="48" t="s">
        <v>172</v>
      </c>
      <c r="B355" s="49"/>
      <c r="C355" s="3"/>
      <c r="E355" s="3"/>
      <c r="F355" s="36"/>
      <c r="G355" s="9"/>
      <c r="I355" s="97"/>
      <c r="J355"/>
    </row>
    <row r="356" spans="1:15" x14ac:dyDescent="0.2">
      <c r="A356" s="7" t="s">
        <v>173</v>
      </c>
      <c r="C356" s="3">
        <v>2792</v>
      </c>
      <c r="D356" s="4">
        <v>2292</v>
      </c>
      <c r="E356" s="3">
        <v>111650</v>
      </c>
      <c r="F356" s="47"/>
      <c r="G356" s="9">
        <v>870</v>
      </c>
      <c r="H356" s="37">
        <v>945</v>
      </c>
      <c r="I356" s="98" t="s">
        <v>434</v>
      </c>
      <c r="J356"/>
    </row>
    <row r="357" spans="1:15" x14ac:dyDescent="0.2">
      <c r="A357" s="7" t="s">
        <v>174</v>
      </c>
      <c r="C357" s="3">
        <v>2399</v>
      </c>
      <c r="D357" s="4">
        <v>2426</v>
      </c>
      <c r="E357" s="3">
        <v>139087</v>
      </c>
      <c r="F357" s="47"/>
      <c r="G357" s="9">
        <v>820</v>
      </c>
      <c r="H357" s="37">
        <v>935</v>
      </c>
      <c r="I357" s="98" t="s">
        <v>431</v>
      </c>
      <c r="J357"/>
    </row>
    <row r="358" spans="1:15" x14ac:dyDescent="0.2">
      <c r="A358" s="7" t="s">
        <v>175</v>
      </c>
      <c r="B358" s="61"/>
      <c r="C358" s="3">
        <v>2315</v>
      </c>
      <c r="D358" s="4">
        <v>2420</v>
      </c>
      <c r="E358" s="3">
        <v>100947</v>
      </c>
      <c r="F358" s="47"/>
      <c r="G358" s="9">
        <v>943</v>
      </c>
      <c r="H358" s="37">
        <v>999</v>
      </c>
      <c r="I358" s="98" t="s">
        <v>372</v>
      </c>
      <c r="J358"/>
    </row>
    <row r="359" spans="1:15" s="138" customFormat="1" ht="15" customHeight="1" x14ac:dyDescent="0.2">
      <c r="A359" s="129" t="s">
        <v>176</v>
      </c>
      <c r="B359" s="130"/>
      <c r="C359" s="131">
        <v>844</v>
      </c>
      <c r="D359" s="132">
        <v>563</v>
      </c>
      <c r="E359" s="133">
        <v>213132</v>
      </c>
      <c r="F359" s="134"/>
      <c r="G359" s="135">
        <v>935</v>
      </c>
      <c r="H359" s="136">
        <v>975</v>
      </c>
      <c r="I359" s="137" t="s">
        <v>410</v>
      </c>
      <c r="K359" s="133"/>
      <c r="L359" s="133"/>
      <c r="M359" s="133"/>
      <c r="N359" s="133"/>
      <c r="O359" s="133"/>
    </row>
    <row r="360" spans="1:15" x14ac:dyDescent="0.2">
      <c r="A360" s="69" t="s">
        <v>177</v>
      </c>
      <c r="B360" s="70"/>
      <c r="C360" s="3">
        <v>2604</v>
      </c>
      <c r="D360" s="4">
        <v>2930</v>
      </c>
      <c r="E360" s="74">
        <v>44021</v>
      </c>
      <c r="F360" s="75"/>
      <c r="G360" s="9">
        <v>792</v>
      </c>
      <c r="H360" s="37">
        <v>837</v>
      </c>
      <c r="I360" s="100" t="s">
        <v>379</v>
      </c>
      <c r="J360"/>
    </row>
    <row r="361" spans="1:15" ht="12.75" customHeight="1" x14ac:dyDescent="0.2">
      <c r="A361" s="7" t="s">
        <v>178</v>
      </c>
      <c r="C361" s="3">
        <v>1829</v>
      </c>
      <c r="D361" s="4">
        <v>2125</v>
      </c>
      <c r="E361" s="3">
        <v>97710</v>
      </c>
      <c r="F361" s="26">
        <f>SUM(D356:D361)</f>
        <v>12756</v>
      </c>
      <c r="G361" s="9">
        <v>935</v>
      </c>
      <c r="H361" s="37">
        <v>975</v>
      </c>
      <c r="I361" s="98" t="s">
        <v>410</v>
      </c>
      <c r="J361"/>
    </row>
    <row r="362" spans="1:15" x14ac:dyDescent="0.2">
      <c r="C362" s="3"/>
      <c r="D362" s="3"/>
      <c r="E362" s="60"/>
      <c r="F362" s="47"/>
      <c r="G362" s="9"/>
      <c r="I362" s="97"/>
      <c r="J362"/>
    </row>
    <row r="363" spans="1:15" x14ac:dyDescent="0.2">
      <c r="A363" s="48" t="s">
        <v>231</v>
      </c>
      <c r="B363" s="49"/>
      <c r="C363" s="3"/>
      <c r="D363" s="3"/>
      <c r="E363" s="3"/>
      <c r="F363" s="47"/>
      <c r="G363" s="9"/>
      <c r="I363" s="97"/>
      <c r="J363"/>
    </row>
    <row r="364" spans="1:15" x14ac:dyDescent="0.2">
      <c r="A364" s="7" t="s">
        <v>179</v>
      </c>
      <c r="C364" s="3">
        <v>959</v>
      </c>
      <c r="D364" s="4">
        <v>1095</v>
      </c>
      <c r="E364" s="3">
        <v>131129</v>
      </c>
      <c r="F364" s="47"/>
      <c r="G364" s="9">
        <v>885</v>
      </c>
      <c r="H364" s="37">
        <v>913</v>
      </c>
      <c r="I364" s="98" t="s">
        <v>372</v>
      </c>
      <c r="J364"/>
    </row>
    <row r="365" spans="1:15" x14ac:dyDescent="0.2">
      <c r="A365" s="7" t="s">
        <v>180</v>
      </c>
      <c r="C365" s="3">
        <v>1406</v>
      </c>
      <c r="D365" s="4">
        <v>1431</v>
      </c>
      <c r="E365" s="3">
        <v>86678</v>
      </c>
      <c r="F365" s="47"/>
      <c r="G365" s="9">
        <v>742</v>
      </c>
      <c r="H365" s="37">
        <v>757</v>
      </c>
      <c r="I365" s="98" t="s">
        <v>375</v>
      </c>
      <c r="J365"/>
    </row>
    <row r="366" spans="1:15" x14ac:dyDescent="0.2">
      <c r="A366" s="7" t="s">
        <v>181</v>
      </c>
      <c r="C366" s="3">
        <v>2377</v>
      </c>
      <c r="D366" s="4">
        <v>2079</v>
      </c>
      <c r="E366" s="3">
        <v>123584</v>
      </c>
      <c r="F366" s="47"/>
      <c r="G366" s="9">
        <v>860</v>
      </c>
      <c r="H366" s="37">
        <v>920.5</v>
      </c>
      <c r="I366" s="98" t="s">
        <v>375</v>
      </c>
      <c r="J366"/>
    </row>
    <row r="367" spans="1:15" x14ac:dyDescent="0.2">
      <c r="A367" s="7" t="s">
        <v>182</v>
      </c>
      <c r="C367" s="3">
        <v>1219</v>
      </c>
      <c r="D367" s="4">
        <v>1316</v>
      </c>
      <c r="E367" s="3">
        <v>115492</v>
      </c>
      <c r="F367" s="47"/>
      <c r="G367" s="9">
        <v>742</v>
      </c>
      <c r="H367" s="37">
        <v>757</v>
      </c>
      <c r="I367" s="98" t="s">
        <v>375</v>
      </c>
      <c r="J367"/>
    </row>
    <row r="368" spans="1:15" x14ac:dyDescent="0.2">
      <c r="A368" s="7" t="s">
        <v>349</v>
      </c>
      <c r="C368" s="3">
        <v>0</v>
      </c>
      <c r="D368" s="4">
        <v>528</v>
      </c>
      <c r="E368" s="3">
        <v>30980</v>
      </c>
      <c r="F368" s="47"/>
      <c r="G368" s="9">
        <v>913</v>
      </c>
      <c r="H368" s="37">
        <v>913</v>
      </c>
      <c r="I368" s="73" t="s">
        <v>375</v>
      </c>
      <c r="J368"/>
    </row>
    <row r="369" spans="1:10" x14ac:dyDescent="0.2">
      <c r="A369" s="7" t="s">
        <v>183</v>
      </c>
      <c r="C369" s="3">
        <v>1640</v>
      </c>
      <c r="D369" s="4">
        <v>1662</v>
      </c>
      <c r="E369" s="3">
        <v>111605</v>
      </c>
      <c r="G369" s="9">
        <v>986</v>
      </c>
      <c r="H369" s="37">
        <v>1016</v>
      </c>
      <c r="I369" s="98" t="s">
        <v>372</v>
      </c>
      <c r="J369"/>
    </row>
    <row r="370" spans="1:10" x14ac:dyDescent="0.2">
      <c r="A370" s="7" t="s">
        <v>184</v>
      </c>
      <c r="C370" s="3">
        <v>1882</v>
      </c>
      <c r="D370" s="4">
        <v>1887</v>
      </c>
      <c r="E370" s="3">
        <v>225878</v>
      </c>
      <c r="F370" s="47"/>
      <c r="G370" s="9">
        <v>986</v>
      </c>
      <c r="H370" s="37">
        <v>1016</v>
      </c>
      <c r="I370" s="98" t="s">
        <v>372</v>
      </c>
      <c r="J370"/>
    </row>
    <row r="371" spans="1:10" x14ac:dyDescent="0.2">
      <c r="A371" s="7" t="s">
        <v>185</v>
      </c>
      <c r="C371" s="3">
        <v>1980</v>
      </c>
      <c r="D371" s="4">
        <v>1863</v>
      </c>
      <c r="E371" s="3">
        <v>100905</v>
      </c>
      <c r="F371" s="47"/>
      <c r="G371" s="9">
        <v>937</v>
      </c>
      <c r="H371" s="37">
        <v>937</v>
      </c>
      <c r="I371" s="98" t="s">
        <v>383</v>
      </c>
      <c r="J371" s="11">
        <v>939</v>
      </c>
    </row>
    <row r="372" spans="1:10" x14ac:dyDescent="0.2">
      <c r="A372" s="7" t="s">
        <v>186</v>
      </c>
      <c r="C372" s="3">
        <v>1898</v>
      </c>
      <c r="D372" s="4">
        <v>1790</v>
      </c>
      <c r="E372" s="3">
        <v>110012</v>
      </c>
      <c r="F372" s="47"/>
      <c r="G372" s="9">
        <v>986</v>
      </c>
      <c r="H372" s="37">
        <v>1016</v>
      </c>
      <c r="I372" s="98" t="s">
        <v>372</v>
      </c>
      <c r="J372"/>
    </row>
    <row r="373" spans="1:10" x14ac:dyDescent="0.2">
      <c r="A373" s="7" t="s">
        <v>187</v>
      </c>
      <c r="C373" s="3">
        <v>1603</v>
      </c>
      <c r="D373" s="4">
        <v>1360</v>
      </c>
      <c r="E373" s="3">
        <v>84934</v>
      </c>
      <c r="F373" s="47"/>
      <c r="G373" s="9">
        <v>885</v>
      </c>
      <c r="H373" s="37">
        <v>913</v>
      </c>
      <c r="I373" s="98" t="s">
        <v>372</v>
      </c>
      <c r="J373"/>
    </row>
    <row r="374" spans="1:10" ht="12" customHeight="1" x14ac:dyDescent="0.2">
      <c r="A374" s="7" t="s">
        <v>188</v>
      </c>
      <c r="C374" s="3">
        <v>1329</v>
      </c>
      <c r="D374" s="4">
        <v>1487</v>
      </c>
      <c r="E374" s="3">
        <v>65268</v>
      </c>
      <c r="F374" s="26">
        <f>SUM(D364:D374)</f>
        <v>16498</v>
      </c>
      <c r="G374" s="9">
        <v>937</v>
      </c>
      <c r="H374" s="37">
        <v>937</v>
      </c>
      <c r="I374" s="98" t="s">
        <v>383</v>
      </c>
      <c r="J374"/>
    </row>
    <row r="375" spans="1:10" x14ac:dyDescent="0.2">
      <c r="C375" s="3"/>
      <c r="D375" s="3"/>
      <c r="E375" s="60"/>
      <c r="F375" s="47"/>
      <c r="G375" s="9"/>
      <c r="I375" s="97"/>
      <c r="J375"/>
    </row>
    <row r="376" spans="1:10" x14ac:dyDescent="0.2">
      <c r="A376" s="48" t="s">
        <v>361</v>
      </c>
      <c r="B376" s="49"/>
      <c r="C376" s="3"/>
      <c r="D376" s="3"/>
      <c r="E376" s="3"/>
      <c r="F376" s="47"/>
      <c r="G376" s="9"/>
      <c r="I376" s="97"/>
      <c r="J376"/>
    </row>
    <row r="377" spans="1:10" x14ac:dyDescent="0.2">
      <c r="A377" s="7" t="s">
        <v>189</v>
      </c>
      <c r="C377" s="3">
        <v>2105</v>
      </c>
      <c r="D377" s="4">
        <v>1992</v>
      </c>
      <c r="E377" s="3">
        <v>161563</v>
      </c>
      <c r="F377" s="47"/>
      <c r="G377" s="9">
        <v>704</v>
      </c>
      <c r="H377" s="37">
        <v>704</v>
      </c>
      <c r="I377" s="73" t="s">
        <v>403</v>
      </c>
      <c r="J377"/>
    </row>
    <row r="378" spans="1:10" x14ac:dyDescent="0.2">
      <c r="A378" s="7" t="s">
        <v>190</v>
      </c>
      <c r="C378" s="3">
        <v>1529</v>
      </c>
      <c r="D378" s="4">
        <v>1445</v>
      </c>
      <c r="E378" s="3">
        <v>93592</v>
      </c>
      <c r="F378" s="47"/>
      <c r="G378" s="9">
        <v>882</v>
      </c>
      <c r="H378" s="37">
        <v>908</v>
      </c>
      <c r="I378" s="73" t="s">
        <v>372</v>
      </c>
      <c r="J378"/>
    </row>
    <row r="379" spans="1:10" x14ac:dyDescent="0.2">
      <c r="A379" s="7" t="s">
        <v>334</v>
      </c>
      <c r="C379" s="3">
        <v>1094</v>
      </c>
      <c r="D379" s="4">
        <v>1362</v>
      </c>
      <c r="E379" s="3">
        <v>3801</v>
      </c>
      <c r="F379" s="47"/>
      <c r="G379" s="9">
        <v>895</v>
      </c>
      <c r="H379" s="37">
        <v>965</v>
      </c>
      <c r="I379" s="73" t="s">
        <v>373</v>
      </c>
      <c r="J379"/>
    </row>
    <row r="380" spans="1:10" x14ac:dyDescent="0.2">
      <c r="A380" s="7" t="s">
        <v>191</v>
      </c>
      <c r="C380" s="3">
        <v>738</v>
      </c>
      <c r="D380" s="4">
        <v>799</v>
      </c>
      <c r="E380" s="3">
        <v>31524</v>
      </c>
      <c r="F380" s="47"/>
      <c r="G380" s="9">
        <v>812</v>
      </c>
      <c r="H380" s="37">
        <v>836</v>
      </c>
      <c r="I380" s="73" t="s">
        <v>372</v>
      </c>
      <c r="J380"/>
    </row>
    <row r="381" spans="1:10" x14ac:dyDescent="0.2">
      <c r="A381" s="7" t="s">
        <v>192</v>
      </c>
      <c r="C381" s="3">
        <v>1462</v>
      </c>
      <c r="D381" s="4">
        <v>1319</v>
      </c>
      <c r="E381" s="3">
        <v>81108</v>
      </c>
      <c r="F381" s="47"/>
      <c r="G381" s="9">
        <v>752</v>
      </c>
      <c r="H381" s="37">
        <v>782</v>
      </c>
      <c r="I381" s="73" t="s">
        <v>428</v>
      </c>
      <c r="J381"/>
    </row>
    <row r="382" spans="1:10" ht="15" customHeight="1" x14ac:dyDescent="0.2">
      <c r="A382" s="7" t="s">
        <v>307</v>
      </c>
      <c r="C382" s="3">
        <v>995</v>
      </c>
      <c r="D382" s="4">
        <v>1004</v>
      </c>
      <c r="E382" s="3">
        <v>5568</v>
      </c>
      <c r="F382" s="47"/>
      <c r="G382" s="9">
        <v>835</v>
      </c>
      <c r="H382" s="37">
        <v>850</v>
      </c>
      <c r="I382" s="73" t="s">
        <v>374</v>
      </c>
      <c r="J382"/>
    </row>
    <row r="383" spans="1:10" x14ac:dyDescent="0.2">
      <c r="A383" s="7" t="s">
        <v>229</v>
      </c>
      <c r="C383" s="3">
        <v>1071</v>
      </c>
      <c r="D383" s="4">
        <v>1081</v>
      </c>
      <c r="E383" s="3">
        <v>14676</v>
      </c>
      <c r="F383" s="47"/>
      <c r="G383" s="9">
        <v>885</v>
      </c>
      <c r="H383" s="37">
        <v>915</v>
      </c>
      <c r="I383" s="73" t="s">
        <v>393</v>
      </c>
      <c r="J383"/>
    </row>
    <row r="384" spans="1:10" x14ac:dyDescent="0.2">
      <c r="A384" s="7" t="s">
        <v>193</v>
      </c>
      <c r="C384" s="3">
        <v>1973</v>
      </c>
      <c r="D384" s="4">
        <v>1836</v>
      </c>
      <c r="E384" s="3">
        <v>137791</v>
      </c>
      <c r="F384" s="47"/>
      <c r="G384" s="9">
        <v>1070</v>
      </c>
      <c r="H384" s="37">
        <v>1150</v>
      </c>
      <c r="I384" s="73" t="s">
        <v>386</v>
      </c>
      <c r="J384"/>
    </row>
    <row r="385" spans="1:10" x14ac:dyDescent="0.2">
      <c r="A385" s="7" t="s">
        <v>194</v>
      </c>
      <c r="C385" s="3">
        <v>745</v>
      </c>
      <c r="D385" s="4">
        <v>1054</v>
      </c>
      <c r="E385" s="3">
        <v>38542</v>
      </c>
      <c r="F385" s="47"/>
      <c r="G385" s="9">
        <v>792</v>
      </c>
      <c r="H385" s="37">
        <v>838</v>
      </c>
      <c r="I385" s="73" t="s">
        <v>372</v>
      </c>
      <c r="J385"/>
    </row>
    <row r="386" spans="1:10" x14ac:dyDescent="0.2">
      <c r="A386" s="7" t="s">
        <v>195</v>
      </c>
      <c r="C386" s="3">
        <v>2460</v>
      </c>
      <c r="D386" s="4">
        <v>2617</v>
      </c>
      <c r="E386" s="3">
        <v>123722</v>
      </c>
      <c r="F386" s="47"/>
      <c r="G386" s="9">
        <v>834</v>
      </c>
      <c r="H386" s="37">
        <v>859</v>
      </c>
      <c r="I386" s="73" t="s">
        <v>372</v>
      </c>
      <c r="J386"/>
    </row>
    <row r="387" spans="1:10" x14ac:dyDescent="0.2">
      <c r="A387" s="7" t="s">
        <v>196</v>
      </c>
      <c r="C387" s="3">
        <v>1083</v>
      </c>
      <c r="D387" s="4">
        <v>1103</v>
      </c>
      <c r="E387" s="36">
        <v>62703</v>
      </c>
      <c r="G387" s="9">
        <v>822</v>
      </c>
      <c r="H387" s="37">
        <v>899</v>
      </c>
      <c r="I387" s="73" t="s">
        <v>431</v>
      </c>
      <c r="J387"/>
    </row>
    <row r="388" spans="1:10" x14ac:dyDescent="0.2">
      <c r="A388" s="7" t="s">
        <v>197</v>
      </c>
      <c r="B388" s="64"/>
      <c r="C388" s="3">
        <v>1745</v>
      </c>
      <c r="D388" s="4">
        <v>1744</v>
      </c>
      <c r="E388" s="36">
        <v>250592</v>
      </c>
      <c r="G388" s="9">
        <v>822</v>
      </c>
      <c r="H388" s="37">
        <v>899</v>
      </c>
      <c r="I388" s="73" t="s">
        <v>431</v>
      </c>
      <c r="J388"/>
    </row>
    <row r="389" spans="1:10" x14ac:dyDescent="0.2">
      <c r="A389" s="7" t="s">
        <v>198</v>
      </c>
      <c r="C389" s="3">
        <v>1693</v>
      </c>
      <c r="D389" s="4">
        <v>1667</v>
      </c>
      <c r="E389" s="3">
        <v>102016</v>
      </c>
      <c r="F389" s="47"/>
      <c r="G389" s="9">
        <v>731</v>
      </c>
      <c r="H389" s="37">
        <v>768</v>
      </c>
      <c r="I389" s="73" t="s">
        <v>375</v>
      </c>
      <c r="J389"/>
    </row>
    <row r="390" spans="1:10" x14ac:dyDescent="0.2">
      <c r="A390" s="7" t="s">
        <v>199</v>
      </c>
      <c r="B390" s="64" t="s">
        <v>370</v>
      </c>
      <c r="C390" s="106">
        <v>912</v>
      </c>
      <c r="D390" s="4">
        <v>923</v>
      </c>
      <c r="E390" s="3">
        <v>20702</v>
      </c>
      <c r="F390" s="36"/>
      <c r="G390" s="9">
        <v>1100</v>
      </c>
      <c r="H390" s="37">
        <v>1100</v>
      </c>
      <c r="I390" s="73" t="s">
        <v>401</v>
      </c>
      <c r="J390"/>
    </row>
    <row r="391" spans="1:10" x14ac:dyDescent="0.2">
      <c r="A391" s="7" t="s">
        <v>335</v>
      </c>
      <c r="C391" s="3">
        <v>1115</v>
      </c>
      <c r="D391" s="4">
        <v>989</v>
      </c>
      <c r="E391" s="3">
        <v>3712</v>
      </c>
      <c r="F391" s="36"/>
      <c r="G391" s="9">
        <v>958</v>
      </c>
      <c r="H391" s="37">
        <v>995</v>
      </c>
      <c r="I391" s="73" t="s">
        <v>386</v>
      </c>
      <c r="J391"/>
    </row>
    <row r="392" spans="1:10" x14ac:dyDescent="0.2">
      <c r="A392" s="7" t="s">
        <v>200</v>
      </c>
      <c r="C392" s="3">
        <v>1059</v>
      </c>
      <c r="D392" s="4">
        <v>894</v>
      </c>
      <c r="E392" s="3">
        <v>77457</v>
      </c>
      <c r="F392" s="47"/>
      <c r="G392" s="9">
        <v>729</v>
      </c>
      <c r="H392" s="37">
        <v>751</v>
      </c>
      <c r="I392" s="73" t="s">
        <v>378</v>
      </c>
      <c r="J392"/>
    </row>
    <row r="393" spans="1:10" x14ac:dyDescent="0.2">
      <c r="A393" s="7" t="s">
        <v>201</v>
      </c>
      <c r="C393" s="3">
        <v>3208</v>
      </c>
      <c r="D393" s="4">
        <v>3071</v>
      </c>
      <c r="E393" s="3">
        <v>221644</v>
      </c>
      <c r="F393" s="47"/>
      <c r="G393" s="9">
        <v>685</v>
      </c>
      <c r="H393" s="37">
        <v>699</v>
      </c>
      <c r="I393" s="73" t="s">
        <v>372</v>
      </c>
      <c r="J393"/>
    </row>
    <row r="394" spans="1:10" x14ac:dyDescent="0.2">
      <c r="A394" s="7" t="s">
        <v>202</v>
      </c>
      <c r="C394" s="3">
        <v>2072</v>
      </c>
      <c r="D394" s="4">
        <v>1733</v>
      </c>
      <c r="E394" s="3">
        <v>141257</v>
      </c>
      <c r="F394" s="47"/>
      <c r="G394" s="9">
        <v>685</v>
      </c>
      <c r="H394" s="37">
        <v>699</v>
      </c>
      <c r="I394" s="73" t="s">
        <v>372</v>
      </c>
      <c r="J394"/>
    </row>
    <row r="395" spans="1:10" x14ac:dyDescent="0.2">
      <c r="A395" s="7" t="s">
        <v>203</v>
      </c>
      <c r="C395" s="3">
        <v>1815</v>
      </c>
      <c r="D395" s="4">
        <v>1689</v>
      </c>
      <c r="E395" s="3">
        <v>168094</v>
      </c>
      <c r="F395" s="47"/>
      <c r="G395" s="9">
        <v>660</v>
      </c>
      <c r="H395" s="37">
        <v>660</v>
      </c>
      <c r="I395" s="73" t="s">
        <v>395</v>
      </c>
      <c r="J395"/>
    </row>
    <row r="396" spans="1:10" x14ac:dyDescent="0.2">
      <c r="A396" s="7" t="s">
        <v>204</v>
      </c>
      <c r="C396" s="3">
        <v>881</v>
      </c>
      <c r="D396" s="4">
        <v>985</v>
      </c>
      <c r="E396" s="3">
        <v>58733</v>
      </c>
      <c r="F396" s="47"/>
      <c r="G396" s="9">
        <v>743.5</v>
      </c>
      <c r="H396" s="37">
        <v>764.95</v>
      </c>
      <c r="I396" s="73" t="s">
        <v>387</v>
      </c>
      <c r="J396"/>
    </row>
    <row r="397" spans="1:10" x14ac:dyDescent="0.2">
      <c r="A397" s="7" t="s">
        <v>234</v>
      </c>
      <c r="C397" s="3">
        <v>1743</v>
      </c>
      <c r="D397" s="4">
        <v>1729</v>
      </c>
      <c r="E397" s="3">
        <v>23530</v>
      </c>
      <c r="F397" s="47"/>
      <c r="G397" s="9">
        <v>914</v>
      </c>
      <c r="H397" s="37">
        <v>914</v>
      </c>
      <c r="I397" s="73" t="s">
        <v>378</v>
      </c>
      <c r="J397"/>
    </row>
    <row r="398" spans="1:10" x14ac:dyDescent="0.2">
      <c r="A398" s="7" t="s">
        <v>298</v>
      </c>
      <c r="C398" s="3">
        <v>0</v>
      </c>
      <c r="D398" s="4">
        <v>0</v>
      </c>
      <c r="E398" s="3">
        <v>1207</v>
      </c>
      <c r="F398" s="47"/>
      <c r="G398" s="9">
        <v>799</v>
      </c>
      <c r="H398" s="37">
        <v>799</v>
      </c>
      <c r="I398" s="73" t="s">
        <v>391</v>
      </c>
      <c r="J398"/>
    </row>
    <row r="399" spans="1:10" x14ac:dyDescent="0.2">
      <c r="A399" s="7" t="s">
        <v>337</v>
      </c>
      <c r="B399" s="61" t="s">
        <v>370</v>
      </c>
      <c r="C399" s="93">
        <v>25</v>
      </c>
      <c r="D399" s="4">
        <v>727</v>
      </c>
      <c r="E399" s="3">
        <v>752</v>
      </c>
      <c r="F399" s="47"/>
      <c r="G399" s="9">
        <v>880</v>
      </c>
      <c r="H399" s="37">
        <v>925</v>
      </c>
      <c r="I399" s="73" t="s">
        <v>374</v>
      </c>
      <c r="J399"/>
    </row>
    <row r="400" spans="1:10" x14ac:dyDescent="0.2">
      <c r="A400" s="7" t="s">
        <v>205</v>
      </c>
      <c r="C400" s="3">
        <v>1265</v>
      </c>
      <c r="D400" s="4">
        <v>1403</v>
      </c>
      <c r="E400" s="3">
        <v>23557</v>
      </c>
      <c r="F400" s="47"/>
      <c r="G400" s="9">
        <v>959</v>
      </c>
      <c r="H400" s="37">
        <v>959</v>
      </c>
      <c r="I400" s="73" t="s">
        <v>394</v>
      </c>
      <c r="J400"/>
    </row>
    <row r="401" spans="1:10" x14ac:dyDescent="0.2">
      <c r="A401" s="7" t="s">
        <v>206</v>
      </c>
      <c r="C401" s="3">
        <v>1528</v>
      </c>
      <c r="D401" s="4">
        <v>1585</v>
      </c>
      <c r="E401" s="3">
        <v>32102</v>
      </c>
      <c r="F401" s="47"/>
      <c r="G401" s="9">
        <v>999</v>
      </c>
      <c r="H401" s="37">
        <v>1044</v>
      </c>
      <c r="I401" s="73" t="s">
        <v>379</v>
      </c>
      <c r="J401"/>
    </row>
    <row r="402" spans="1:10" x14ac:dyDescent="0.2">
      <c r="A402" s="7" t="s">
        <v>207</v>
      </c>
      <c r="C402" s="3">
        <v>2415</v>
      </c>
      <c r="D402" s="4">
        <v>1968</v>
      </c>
      <c r="E402" s="3">
        <v>107811</v>
      </c>
      <c r="F402" s="47"/>
      <c r="G402" s="9">
        <v>792</v>
      </c>
      <c r="H402" s="37">
        <v>838</v>
      </c>
      <c r="I402" s="73" t="s">
        <v>372</v>
      </c>
      <c r="J402"/>
    </row>
    <row r="403" spans="1:10" x14ac:dyDescent="0.2">
      <c r="A403" s="7" t="s">
        <v>262</v>
      </c>
      <c r="C403" s="3">
        <v>1024</v>
      </c>
      <c r="D403" s="4">
        <v>1038</v>
      </c>
      <c r="E403" s="3">
        <v>8797</v>
      </c>
      <c r="F403" s="47"/>
      <c r="G403" s="9">
        <v>955</v>
      </c>
      <c r="H403" s="37">
        <v>1020</v>
      </c>
      <c r="I403" s="73" t="s">
        <v>373</v>
      </c>
      <c r="J403"/>
    </row>
    <row r="404" spans="1:10" x14ac:dyDescent="0.2">
      <c r="A404" s="7" t="s">
        <v>208</v>
      </c>
      <c r="C404" s="3">
        <v>837</v>
      </c>
      <c r="D404" s="4">
        <v>847</v>
      </c>
      <c r="E404" s="3">
        <v>12142</v>
      </c>
      <c r="F404" s="47"/>
      <c r="G404" s="9">
        <v>1070</v>
      </c>
      <c r="H404" s="37">
        <v>1115</v>
      </c>
      <c r="I404" s="73" t="s">
        <v>379</v>
      </c>
      <c r="J404"/>
    </row>
    <row r="405" spans="1:10" x14ac:dyDescent="0.2">
      <c r="A405" s="7" t="s">
        <v>209</v>
      </c>
      <c r="C405" s="3">
        <v>2238</v>
      </c>
      <c r="D405" s="4">
        <v>1991</v>
      </c>
      <c r="E405" s="3">
        <v>123429</v>
      </c>
      <c r="F405" s="47"/>
      <c r="G405" s="9">
        <v>890</v>
      </c>
      <c r="H405" s="37">
        <v>950</v>
      </c>
      <c r="I405" s="73" t="s">
        <v>422</v>
      </c>
      <c r="J405"/>
    </row>
    <row r="406" spans="1:10" x14ac:dyDescent="0.2">
      <c r="A406" s="7" t="s">
        <v>210</v>
      </c>
      <c r="C406" s="3">
        <v>1241</v>
      </c>
      <c r="D406" s="4">
        <v>1216</v>
      </c>
      <c r="E406" s="3">
        <v>63683</v>
      </c>
      <c r="F406" s="47"/>
      <c r="G406" s="9">
        <v>788</v>
      </c>
      <c r="H406" s="37">
        <v>812</v>
      </c>
      <c r="I406" s="73" t="s">
        <v>375</v>
      </c>
      <c r="J406"/>
    </row>
    <row r="407" spans="1:10" x14ac:dyDescent="0.2">
      <c r="A407" s="7" t="s">
        <v>405</v>
      </c>
      <c r="C407" s="3">
        <v>0</v>
      </c>
      <c r="D407" s="4">
        <v>206</v>
      </c>
      <c r="E407" s="3">
        <v>206</v>
      </c>
      <c r="F407" s="47"/>
      <c r="G407" s="9">
        <v>0</v>
      </c>
      <c r="H407" s="37">
        <v>835</v>
      </c>
      <c r="I407" s="73" t="s">
        <v>386</v>
      </c>
      <c r="J407"/>
    </row>
    <row r="408" spans="1:10" x14ac:dyDescent="0.2">
      <c r="A408" s="7" t="s">
        <v>236</v>
      </c>
      <c r="C408" s="3">
        <v>1724</v>
      </c>
      <c r="D408" s="4">
        <v>1700</v>
      </c>
      <c r="E408" s="3">
        <v>24159</v>
      </c>
      <c r="F408" s="36"/>
      <c r="G408" s="9">
        <v>660.24</v>
      </c>
      <c r="H408" s="37">
        <v>680.05</v>
      </c>
      <c r="I408" s="73" t="s">
        <v>372</v>
      </c>
      <c r="J408"/>
    </row>
    <row r="409" spans="1:10" x14ac:dyDescent="0.2">
      <c r="A409" s="7" t="s">
        <v>258</v>
      </c>
      <c r="C409" s="3">
        <v>1184</v>
      </c>
      <c r="D409" s="4">
        <v>1385</v>
      </c>
      <c r="E409" s="3">
        <v>11947</v>
      </c>
      <c r="F409" s="26">
        <f>SUM(D377:D409)</f>
        <v>45102</v>
      </c>
      <c r="G409" s="9">
        <v>915</v>
      </c>
      <c r="H409" s="37">
        <v>995</v>
      </c>
      <c r="I409" s="73" t="s">
        <v>373</v>
      </c>
      <c r="J409"/>
    </row>
    <row r="410" spans="1:10" x14ac:dyDescent="0.2">
      <c r="C410" s="3"/>
      <c r="D410" s="3"/>
      <c r="E410" s="60"/>
      <c r="F410" s="47"/>
      <c r="G410" s="9"/>
      <c r="I410" s="97"/>
      <c r="J410"/>
    </row>
    <row r="411" spans="1:10" x14ac:dyDescent="0.2">
      <c r="A411" s="48" t="s">
        <v>321</v>
      </c>
      <c r="B411" s="49"/>
      <c r="C411" s="3"/>
      <c r="D411" s="3"/>
      <c r="E411" s="3"/>
      <c r="F411" s="47"/>
      <c r="G411" s="9"/>
      <c r="I411" s="97"/>
      <c r="J411"/>
    </row>
    <row r="412" spans="1:10" x14ac:dyDescent="0.2">
      <c r="A412" s="7" t="s">
        <v>211</v>
      </c>
      <c r="C412" s="3">
        <v>1409</v>
      </c>
      <c r="D412" s="4">
        <v>1265</v>
      </c>
      <c r="E412" s="3">
        <v>60254</v>
      </c>
      <c r="F412" s="47"/>
      <c r="G412" s="9">
        <v>721</v>
      </c>
      <c r="H412" s="37">
        <v>739</v>
      </c>
      <c r="I412" s="73" t="s">
        <v>372</v>
      </c>
      <c r="J412"/>
    </row>
    <row r="413" spans="1:10" x14ac:dyDescent="0.2">
      <c r="A413" s="7" t="s">
        <v>212</v>
      </c>
      <c r="C413" s="3">
        <v>786</v>
      </c>
      <c r="D413" s="4">
        <v>914</v>
      </c>
      <c r="E413" s="3">
        <v>16097</v>
      </c>
      <c r="F413" s="47"/>
      <c r="G413" s="9">
        <v>885</v>
      </c>
      <c r="H413" s="37">
        <v>950</v>
      </c>
      <c r="I413" s="73" t="s">
        <v>373</v>
      </c>
      <c r="J413"/>
    </row>
    <row r="414" spans="1:10" x14ac:dyDescent="0.2">
      <c r="A414" s="7" t="s">
        <v>213</v>
      </c>
      <c r="C414" s="3">
        <v>1212</v>
      </c>
      <c r="D414" s="4">
        <v>1252</v>
      </c>
      <c r="E414" s="3">
        <v>46176</v>
      </c>
      <c r="F414" s="47"/>
      <c r="G414" s="9">
        <v>762</v>
      </c>
      <c r="H414" s="37">
        <v>772</v>
      </c>
      <c r="I414" s="73" t="s">
        <v>375</v>
      </c>
      <c r="J414"/>
    </row>
    <row r="415" spans="1:10" x14ac:dyDescent="0.2">
      <c r="A415" s="7" t="s">
        <v>264</v>
      </c>
      <c r="C415" s="3">
        <v>1376</v>
      </c>
      <c r="D415" s="4">
        <v>1396</v>
      </c>
      <c r="E415" s="3">
        <v>12558</v>
      </c>
      <c r="F415" s="47"/>
      <c r="G415" s="9">
        <v>930</v>
      </c>
      <c r="H415" s="37">
        <v>930</v>
      </c>
      <c r="I415" s="73" t="s">
        <v>382</v>
      </c>
      <c r="J415"/>
    </row>
    <row r="416" spans="1:10" x14ac:dyDescent="0.2">
      <c r="A416" s="7" t="s">
        <v>322</v>
      </c>
      <c r="C416" s="3">
        <v>1063</v>
      </c>
      <c r="D416" s="4">
        <v>1632</v>
      </c>
      <c r="E416" s="3">
        <v>2695</v>
      </c>
      <c r="F416" s="47"/>
      <c r="G416" s="9">
        <v>790</v>
      </c>
      <c r="H416" s="37">
        <v>950</v>
      </c>
      <c r="I416" s="73" t="s">
        <v>373</v>
      </c>
      <c r="J416"/>
    </row>
    <row r="417" spans="1:10" x14ac:dyDescent="0.2">
      <c r="A417" s="7" t="s">
        <v>348</v>
      </c>
      <c r="C417" s="3">
        <v>1887</v>
      </c>
      <c r="D417" s="4">
        <v>1569</v>
      </c>
      <c r="E417" s="3">
        <v>68248</v>
      </c>
      <c r="F417" s="47"/>
      <c r="G417" s="9">
        <v>707.5</v>
      </c>
      <c r="H417" s="37">
        <v>745.7</v>
      </c>
      <c r="I417" s="73" t="s">
        <v>419</v>
      </c>
      <c r="J417"/>
    </row>
    <row r="418" spans="1:10" x14ac:dyDescent="0.2">
      <c r="A418" s="7" t="s">
        <v>343</v>
      </c>
      <c r="C418" s="3">
        <v>2735</v>
      </c>
      <c r="D418" s="4">
        <v>2621</v>
      </c>
      <c r="E418" s="3">
        <v>175065</v>
      </c>
      <c r="F418" s="47"/>
      <c r="G418" s="9">
        <v>740</v>
      </c>
      <c r="H418" s="37">
        <v>780</v>
      </c>
      <c r="I418" s="73" t="s">
        <v>372</v>
      </c>
      <c r="J418"/>
    </row>
    <row r="419" spans="1:10" x14ac:dyDescent="0.2">
      <c r="A419" s="7" t="s">
        <v>214</v>
      </c>
      <c r="C419" s="3">
        <v>1052</v>
      </c>
      <c r="D419" s="4">
        <v>992</v>
      </c>
      <c r="E419" s="3">
        <v>106288</v>
      </c>
      <c r="F419" s="36"/>
      <c r="G419" s="9">
        <v>745</v>
      </c>
      <c r="H419" s="37">
        <v>773</v>
      </c>
      <c r="I419" s="73" t="s">
        <v>372</v>
      </c>
      <c r="J419"/>
    </row>
    <row r="420" spans="1:10" x14ac:dyDescent="0.2">
      <c r="A420" s="7" t="s">
        <v>215</v>
      </c>
      <c r="C420" s="3">
        <v>1677</v>
      </c>
      <c r="D420" s="4">
        <v>1587</v>
      </c>
      <c r="E420" s="3">
        <v>148714</v>
      </c>
      <c r="F420" s="36"/>
      <c r="G420" s="9">
        <v>828</v>
      </c>
      <c r="H420" s="37">
        <v>828</v>
      </c>
      <c r="I420" s="73" t="s">
        <v>389</v>
      </c>
      <c r="J420"/>
    </row>
    <row r="421" spans="1:10" x14ac:dyDescent="0.2">
      <c r="A421" s="7" t="s">
        <v>226</v>
      </c>
      <c r="C421" s="3">
        <v>1966</v>
      </c>
      <c r="D421" s="4">
        <v>1975</v>
      </c>
      <c r="E421" s="3">
        <v>25043</v>
      </c>
      <c r="F421" s="47"/>
      <c r="G421" s="9">
        <v>835</v>
      </c>
      <c r="H421" s="37">
        <v>950</v>
      </c>
      <c r="I421" s="73" t="s">
        <v>373</v>
      </c>
      <c r="J421"/>
    </row>
    <row r="422" spans="1:10" x14ac:dyDescent="0.2">
      <c r="A422" s="7" t="s">
        <v>216</v>
      </c>
      <c r="C422" s="3">
        <v>1586</v>
      </c>
      <c r="D422" s="4">
        <v>1543</v>
      </c>
      <c r="E422" s="3">
        <v>72205</v>
      </c>
      <c r="F422" s="47"/>
      <c r="G422" s="9">
        <v>617</v>
      </c>
      <c r="H422" s="37">
        <v>617</v>
      </c>
      <c r="I422" s="73" t="s">
        <v>381</v>
      </c>
      <c r="J422"/>
    </row>
    <row r="423" spans="1:10" x14ac:dyDescent="0.2">
      <c r="A423" s="7" t="s">
        <v>217</v>
      </c>
      <c r="C423" s="3">
        <v>1723</v>
      </c>
      <c r="D423" s="4">
        <v>1639</v>
      </c>
      <c r="E423" s="3">
        <v>63339</v>
      </c>
      <c r="F423" s="47"/>
      <c r="G423" s="9">
        <v>710.5</v>
      </c>
      <c r="H423" s="37">
        <v>749</v>
      </c>
      <c r="I423" s="73" t="s">
        <v>377</v>
      </c>
      <c r="J423"/>
    </row>
    <row r="424" spans="1:10" x14ac:dyDescent="0.2">
      <c r="A424" s="7" t="s">
        <v>305</v>
      </c>
      <c r="C424" s="3">
        <v>1272</v>
      </c>
      <c r="D424" s="4">
        <v>1136</v>
      </c>
      <c r="E424" s="3">
        <v>5909</v>
      </c>
      <c r="F424" s="47"/>
      <c r="G424" s="9">
        <v>875</v>
      </c>
      <c r="H424" s="37">
        <v>950</v>
      </c>
      <c r="I424" s="73" t="s">
        <v>373</v>
      </c>
      <c r="J424"/>
    </row>
    <row r="425" spans="1:10" x14ac:dyDescent="0.2">
      <c r="A425" s="7" t="s">
        <v>356</v>
      </c>
      <c r="B425" s="61" t="s">
        <v>370</v>
      </c>
      <c r="C425" s="93">
        <v>1188</v>
      </c>
      <c r="D425" s="4">
        <v>1577</v>
      </c>
      <c r="E425" s="3">
        <v>5422</v>
      </c>
      <c r="F425" s="47"/>
      <c r="G425" s="9">
        <v>945</v>
      </c>
      <c r="H425" s="37">
        <v>995</v>
      </c>
      <c r="I425" s="73" t="s">
        <v>374</v>
      </c>
      <c r="J425"/>
    </row>
    <row r="426" spans="1:10" x14ac:dyDescent="0.2">
      <c r="A426" s="7" t="s">
        <v>218</v>
      </c>
      <c r="C426" s="3">
        <v>1142</v>
      </c>
      <c r="D426" s="4">
        <v>1043</v>
      </c>
      <c r="E426" s="3">
        <v>123410</v>
      </c>
      <c r="F426" s="47"/>
      <c r="G426" s="9">
        <v>739</v>
      </c>
      <c r="H426" s="37">
        <v>739</v>
      </c>
      <c r="I426" s="73" t="s">
        <v>372</v>
      </c>
      <c r="J426"/>
    </row>
    <row r="427" spans="1:10" x14ac:dyDescent="0.2">
      <c r="A427" s="7" t="s">
        <v>297</v>
      </c>
      <c r="C427" s="3">
        <v>1271</v>
      </c>
      <c r="D427" s="4">
        <v>1310</v>
      </c>
      <c r="E427" s="3">
        <v>7924</v>
      </c>
      <c r="F427" s="47"/>
      <c r="G427" s="9">
        <v>915</v>
      </c>
      <c r="H427" s="37">
        <v>915</v>
      </c>
      <c r="I427" s="73" t="s">
        <v>392</v>
      </c>
      <c r="J427"/>
    </row>
    <row r="428" spans="1:10" x14ac:dyDescent="0.2">
      <c r="A428" s="7" t="s">
        <v>219</v>
      </c>
      <c r="C428" s="3">
        <v>1807</v>
      </c>
      <c r="D428" s="4">
        <v>1805</v>
      </c>
      <c r="E428" s="3">
        <v>153562</v>
      </c>
      <c r="F428" s="47"/>
      <c r="G428" s="9">
        <v>765</v>
      </c>
      <c r="H428" s="37">
        <v>765</v>
      </c>
      <c r="I428" s="73" t="s">
        <v>393</v>
      </c>
      <c r="J428"/>
    </row>
    <row r="429" spans="1:10" x14ac:dyDescent="0.2">
      <c r="A429" s="7" t="s">
        <v>220</v>
      </c>
      <c r="C429" s="3">
        <v>1709</v>
      </c>
      <c r="D429" s="4">
        <v>1440</v>
      </c>
      <c r="E429" s="3">
        <v>76603</v>
      </c>
      <c r="F429" s="26">
        <f>SUM(D412:D429)</f>
        <v>26696</v>
      </c>
      <c r="G429" s="9">
        <v>742</v>
      </c>
      <c r="H429" s="37">
        <v>750</v>
      </c>
      <c r="I429" s="73" t="s">
        <v>372</v>
      </c>
      <c r="J429"/>
    </row>
    <row r="430" spans="1:10" x14ac:dyDescent="0.2">
      <c r="C430" s="3"/>
      <c r="D430" s="3"/>
      <c r="E430" s="60"/>
      <c r="F430" s="47"/>
      <c r="G430" s="9"/>
      <c r="I430" s="97"/>
      <c r="J430"/>
    </row>
    <row r="431" spans="1:10" x14ac:dyDescent="0.2">
      <c r="A431" s="48" t="s">
        <v>221</v>
      </c>
      <c r="B431" s="49"/>
      <c r="C431" s="3"/>
      <c r="D431" s="3"/>
      <c r="E431" s="3"/>
      <c r="F431" s="36"/>
      <c r="G431" s="9"/>
      <c r="I431" s="97"/>
      <c r="J431"/>
    </row>
    <row r="432" spans="1:10" x14ac:dyDescent="0.2">
      <c r="A432" s="7" t="s">
        <v>222</v>
      </c>
      <c r="C432" s="3">
        <v>416</v>
      </c>
      <c r="D432" s="4">
        <v>488</v>
      </c>
      <c r="E432" s="3">
        <v>18825</v>
      </c>
      <c r="F432" s="47"/>
      <c r="G432" s="9">
        <v>620</v>
      </c>
      <c r="H432" s="37">
        <v>662</v>
      </c>
      <c r="I432" s="73"/>
      <c r="J432"/>
    </row>
    <row r="433" spans="1:61" x14ac:dyDescent="0.2">
      <c r="A433" s="7" t="s">
        <v>223</v>
      </c>
      <c r="B433" s="64"/>
      <c r="C433" s="3">
        <v>640</v>
      </c>
      <c r="D433" s="4">
        <v>688</v>
      </c>
      <c r="E433" s="3">
        <v>27736</v>
      </c>
      <c r="F433" s="26">
        <f>SUM(D432:D433)</f>
        <v>1176</v>
      </c>
      <c r="G433" s="9">
        <v>760.65</v>
      </c>
      <c r="H433" s="37">
        <v>779.67</v>
      </c>
      <c r="I433" s="73" t="s">
        <v>397</v>
      </c>
      <c r="J433" s="15"/>
    </row>
    <row r="434" spans="1:61" x14ac:dyDescent="0.2">
      <c r="A434" s="41"/>
      <c r="B434" s="42"/>
      <c r="C434" s="3"/>
      <c r="E434" s="76"/>
      <c r="F434" s="43"/>
      <c r="G434" s="9"/>
      <c r="I434" s="101"/>
      <c r="J434"/>
    </row>
    <row r="435" spans="1:61" x14ac:dyDescent="0.2">
      <c r="A435" s="48" t="s">
        <v>224</v>
      </c>
      <c r="B435" s="49"/>
      <c r="C435" s="3"/>
      <c r="E435" s="3"/>
      <c r="F435" s="47"/>
      <c r="G435" s="9"/>
      <c r="I435" s="97"/>
      <c r="J435"/>
    </row>
    <row r="436" spans="1:61" x14ac:dyDescent="0.2">
      <c r="A436" s="7" t="s">
        <v>225</v>
      </c>
      <c r="C436" s="3">
        <v>3907</v>
      </c>
      <c r="D436" s="4">
        <v>3946</v>
      </c>
      <c r="E436" s="3">
        <v>116868</v>
      </c>
      <c r="F436" s="26">
        <v>3946</v>
      </c>
      <c r="G436" s="9">
        <v>392</v>
      </c>
      <c r="H436" s="37">
        <v>408</v>
      </c>
      <c r="I436" s="98" t="s">
        <v>372</v>
      </c>
      <c r="J436"/>
    </row>
    <row r="437" spans="1:61" s="8" customFormat="1" x14ac:dyDescent="0.2">
      <c r="A437" s="7"/>
      <c r="B437" s="6"/>
      <c r="C437" s="7"/>
      <c r="D437" s="3"/>
      <c r="E437" s="60"/>
      <c r="F437" s="47"/>
      <c r="G437" s="37"/>
      <c r="H437" s="9"/>
      <c r="I437" s="97"/>
    </row>
    <row r="438" spans="1:61" x14ac:dyDescent="0.2">
      <c r="A438" s="1" t="s">
        <v>299</v>
      </c>
      <c r="B438" s="61" t="s">
        <v>370</v>
      </c>
      <c r="C438" s="81">
        <f>SUM(C11:C437)</f>
        <v>525116</v>
      </c>
      <c r="D438" s="4">
        <f>SUM(D11:D437)</f>
        <v>526677</v>
      </c>
      <c r="E438" s="5">
        <f>SUM(E11:E436)</f>
        <v>27567024</v>
      </c>
      <c r="F438" s="4">
        <f>SUM(F12:F437)</f>
        <v>526677</v>
      </c>
      <c r="G438" s="4"/>
      <c r="H438" s="4"/>
      <c r="I438" s="102"/>
      <c r="J438"/>
    </row>
    <row r="439" spans="1:61" s="7" customFormat="1" x14ac:dyDescent="0.2">
      <c r="A439" s="13"/>
      <c r="B439" s="32"/>
      <c r="C439" s="3"/>
      <c r="D439" s="4"/>
      <c r="E439" s="4"/>
      <c r="F439" s="5"/>
      <c r="G439" s="9"/>
      <c r="H439" s="9"/>
      <c r="I439" s="98"/>
    </row>
    <row r="440" spans="1:61" s="6" customFormat="1" ht="12.75" customHeight="1" x14ac:dyDescent="0.2">
      <c r="A440" s="88" t="s">
        <v>365</v>
      </c>
      <c r="D440" s="13"/>
      <c r="E440" s="13"/>
      <c r="F440" s="89"/>
      <c r="G440" s="90"/>
      <c r="H440" s="90"/>
      <c r="I440" s="103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  <c r="AV440" s="68"/>
      <c r="AW440" s="68"/>
      <c r="AX440" s="68"/>
      <c r="AY440" s="68"/>
      <c r="AZ440" s="68"/>
      <c r="BA440" s="68"/>
      <c r="BB440" s="68"/>
      <c r="BC440" s="68"/>
      <c r="BD440" s="68"/>
      <c r="BE440" s="68"/>
      <c r="BF440" s="68"/>
      <c r="BG440" s="68"/>
      <c r="BH440" s="68"/>
      <c r="BI440" s="68"/>
    </row>
    <row r="441" spans="1:61" s="6" customFormat="1" ht="12.75" customHeight="1" x14ac:dyDescent="0.2">
      <c r="A441" s="125" t="s">
        <v>450</v>
      </c>
      <c r="D441" s="13"/>
      <c r="E441" s="13"/>
      <c r="F441" s="89"/>
      <c r="G441" s="90"/>
      <c r="H441" s="90"/>
      <c r="I441" s="103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  <c r="AV441" s="68"/>
      <c r="AW441" s="68"/>
      <c r="AX441" s="68"/>
      <c r="AY441" s="68"/>
      <c r="AZ441" s="68"/>
      <c r="BA441" s="68"/>
      <c r="BB441" s="68"/>
      <c r="BC441" s="68"/>
      <c r="BD441" s="68"/>
      <c r="BE441" s="68"/>
      <c r="BF441" s="68"/>
      <c r="BG441" s="68"/>
      <c r="BH441" s="68"/>
      <c r="BI441" s="68"/>
    </row>
    <row r="442" spans="1:61" s="6" customFormat="1" ht="12.75" customHeight="1" x14ac:dyDescent="0.2">
      <c r="A442" s="125"/>
      <c r="D442" s="13"/>
      <c r="E442" s="13"/>
      <c r="F442" s="89"/>
      <c r="G442" s="90"/>
      <c r="H442" s="90"/>
      <c r="I442" s="103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  <c r="AV442" s="68"/>
      <c r="AW442" s="68"/>
      <c r="AX442" s="68"/>
      <c r="AY442" s="68"/>
      <c r="AZ442" s="68"/>
      <c r="BA442" s="68"/>
      <c r="BB442" s="68"/>
      <c r="BC442" s="68"/>
      <c r="BD442" s="68"/>
      <c r="BE442" s="68"/>
      <c r="BF442" s="68"/>
      <c r="BG442" s="68"/>
      <c r="BH442" s="68"/>
      <c r="BI442" s="68"/>
    </row>
    <row r="443" spans="1:61" s="7" customFormat="1" x14ac:dyDescent="0.2">
      <c r="A443" s="4" t="s">
        <v>455</v>
      </c>
      <c r="B443" s="6"/>
      <c r="C443" s="3"/>
      <c r="D443" s="4"/>
      <c r="E443" s="4"/>
      <c r="F443" s="5"/>
      <c r="G443" s="79"/>
      <c r="H443" s="80"/>
      <c r="I443" s="98"/>
      <c r="J443" s="25"/>
    </row>
    <row r="444" spans="1:61" s="3" customFormat="1" ht="12" x14ac:dyDescent="0.2">
      <c r="A444" s="3" t="s">
        <v>454</v>
      </c>
      <c r="C444" s="9"/>
      <c r="G444" s="9"/>
      <c r="H444" s="9"/>
      <c r="I444" s="98"/>
      <c r="J444" s="91"/>
    </row>
    <row r="445" spans="1:61" s="28" customFormat="1" ht="12" x14ac:dyDescent="0.2">
      <c r="B445" s="4"/>
      <c r="C445" s="37"/>
      <c r="D445" s="4"/>
      <c r="E445" s="4"/>
      <c r="F445" s="4"/>
      <c r="I445" s="104"/>
      <c r="J445" s="92"/>
    </row>
    <row r="446" spans="1:61" x14ac:dyDescent="0.2">
      <c r="A446" s="29"/>
      <c r="B446" s="32"/>
      <c r="C446" s="18"/>
      <c r="D446" s="28"/>
      <c r="E446" s="18"/>
      <c r="F446" s="19"/>
      <c r="G446" s="30"/>
    </row>
    <row r="448" spans="1:61" x14ac:dyDescent="0.2">
      <c r="G448" s="25"/>
      <c r="H448" s="38"/>
      <c r="I448" s="105"/>
    </row>
  </sheetData>
  <phoneticPr fontId="6" type="noConversion"/>
  <printOptions horizontalCentered="1"/>
  <pageMargins left="0" right="0" top="0.39370078740157483" bottom="0.39370078740157483" header="0.51181102362204722" footer="0.51181102362204722"/>
  <pageSetup paperSize="9" scale="66" fitToHeight="0" orientation="portrait" r:id="rId1"/>
  <headerFooter alignWithMargins="0"/>
  <rowBreaks count="3" manualBreakCount="3">
    <brk id="103" max="16383" man="1"/>
    <brk id="215" max="16383" man="1"/>
    <brk id="32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3B71-BCA9-4624-BC70-D8100E2AF58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Table of Cremations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Figures for Directory</dc:title>
  <dc:subject>Cremation Tables</dc:subject>
  <dc:creator>Carol Cable</dc:creator>
  <cp:lastModifiedBy>Amy Marsh</cp:lastModifiedBy>
  <cp:lastPrinted>2023-08-15T08:21:32Z</cp:lastPrinted>
  <dcterms:created xsi:type="dcterms:W3CDTF">2002-04-02T12:43:30Z</dcterms:created>
  <dcterms:modified xsi:type="dcterms:W3CDTF">2023-08-15T12:48:09Z</dcterms:modified>
</cp:coreProperties>
</file>